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faulaha-my.sharepoint.com/personal/twachs_eufaulahousing_com/Documents/Websites/AAHRA/Directory/"/>
    </mc:Choice>
  </mc:AlternateContent>
  <xr:revisionPtr revIDLastSave="0" documentId="8_{21F5F4B2-603C-304E-B165-B5EC3F54091C}" xr6:coauthVersionLast="47" xr6:coauthVersionMax="47" xr10:uidLastSave="{00000000-0000-0000-0000-000000000000}"/>
  <bookViews>
    <workbookView xWindow="-120" yWindow="500" windowWidth="30980" windowHeight="18360" xr2:uid="{1D923A30-8C32-441D-BD32-440BAED1B0EA}"/>
  </bookViews>
  <sheets>
    <sheet name="Sheet1" sheetId="1" r:id="rId1"/>
  </sheets>
  <definedNames>
    <definedName name="_xlnm._FilterDatabase" localSheetId="0" hidden="1">Sheet1!$A$3:$L$151</definedName>
    <definedName name="_xlnm.Print_Area" localSheetId="0">Sheet1!$A$1:$L$150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0" i="1" l="1"/>
  <c r="J150" i="1"/>
  <c r="I150" i="1"/>
  <c r="H150" i="1"/>
  <c r="L141" i="1"/>
  <c r="L85" i="1"/>
  <c r="L60" i="1"/>
  <c r="L34" i="1"/>
  <c r="L14" i="1"/>
  <c r="L13" i="1"/>
  <c r="L146" i="1"/>
  <c r="L143" i="1"/>
  <c r="L137" i="1"/>
  <c r="L136" i="1"/>
  <c r="L135" i="1"/>
  <c r="L134" i="1"/>
  <c r="L132" i="1"/>
  <c r="L116" i="1"/>
  <c r="L107" i="1"/>
  <c r="L106" i="1"/>
  <c r="L97" i="1"/>
  <c r="L90" i="1"/>
  <c r="L78" i="1"/>
  <c r="L72" i="1"/>
  <c r="L70" i="1"/>
  <c r="L40" i="1"/>
  <c r="L38" i="1"/>
  <c r="L33" i="1"/>
  <c r="L32" i="1"/>
  <c r="L27" i="1"/>
  <c r="L26" i="1"/>
  <c r="L24" i="1"/>
  <c r="L23" i="1"/>
  <c r="L10" i="1"/>
  <c r="L8" i="1"/>
  <c r="L111" i="1"/>
  <c r="L82" i="1"/>
  <c r="L68" i="1"/>
  <c r="L9" i="1"/>
  <c r="L140" i="1"/>
  <c r="L133" i="1"/>
  <c r="L124" i="1"/>
  <c r="L122" i="1"/>
  <c r="L105" i="1"/>
  <c r="L99" i="1"/>
  <c r="L96" i="1"/>
  <c r="L94" i="1"/>
  <c r="L92" i="1"/>
  <c r="L86" i="1"/>
  <c r="L80" i="1"/>
  <c r="L59" i="1"/>
  <c r="L55" i="1"/>
  <c r="L47" i="1"/>
  <c r="L25" i="1"/>
  <c r="L18" i="1"/>
  <c r="L7" i="1"/>
  <c r="L139" i="1"/>
  <c r="L110" i="1"/>
  <c r="L101" i="1"/>
  <c r="L89" i="1"/>
  <c r="L88" i="1"/>
  <c r="L67" i="1"/>
  <c r="L56" i="1"/>
  <c r="L50" i="1"/>
  <c r="L43" i="1"/>
  <c r="L36" i="1"/>
  <c r="L30" i="1"/>
  <c r="L29" i="1"/>
  <c r="L22" i="1"/>
  <c r="L145" i="1"/>
  <c r="L142" i="1"/>
  <c r="L126" i="1"/>
  <c r="L112" i="1"/>
  <c r="L102" i="1"/>
  <c r="L98" i="1"/>
  <c r="L91" i="1"/>
  <c r="L84" i="1"/>
  <c r="L52" i="1"/>
  <c r="L48" i="1"/>
  <c r="L46" i="1"/>
  <c r="L44" i="1"/>
  <c r="L35" i="1"/>
  <c r="L31" i="1"/>
  <c r="L20" i="1"/>
  <c r="L16" i="1"/>
  <c r="L15" i="1"/>
  <c r="L4" i="1"/>
  <c r="L149" i="1"/>
  <c r="L147" i="1"/>
  <c r="L128" i="1"/>
  <c r="L123" i="1"/>
  <c r="L121" i="1"/>
  <c r="L115" i="1"/>
  <c r="L109" i="1"/>
  <c r="L108" i="1"/>
  <c r="L77" i="1"/>
  <c r="L75" i="1"/>
  <c r="L74" i="1"/>
  <c r="L58" i="1"/>
  <c r="L42" i="1"/>
  <c r="L39" i="1"/>
  <c r="L37" i="1"/>
  <c r="L28" i="1"/>
  <c r="L12" i="1"/>
  <c r="L148" i="1"/>
  <c r="L131" i="1"/>
  <c r="L130" i="1"/>
  <c r="L129" i="1"/>
  <c r="L127" i="1"/>
  <c r="L125" i="1"/>
  <c r="L119" i="1"/>
  <c r="L117" i="1"/>
  <c r="L114" i="1"/>
  <c r="L113" i="1"/>
  <c r="L103" i="1"/>
  <c r="L95" i="1"/>
  <c r="L93" i="1"/>
  <c r="L76" i="1"/>
  <c r="L73" i="1"/>
  <c r="L71" i="1"/>
  <c r="L69" i="1"/>
  <c r="L64" i="1"/>
  <c r="L49" i="1"/>
  <c r="L45" i="1"/>
  <c r="L21" i="1"/>
  <c r="L19" i="1"/>
  <c r="L6" i="1"/>
  <c r="L61" i="1"/>
  <c r="L100" i="1"/>
  <c r="L144" i="1"/>
  <c r="L138" i="1"/>
  <c r="L120" i="1"/>
  <c r="L118" i="1"/>
  <c r="L104" i="1"/>
  <c r="L87" i="1"/>
  <c r="L83" i="1"/>
  <c r="L81" i="1"/>
  <c r="L79" i="1"/>
  <c r="L66" i="1"/>
  <c r="L65" i="1"/>
  <c r="L63" i="1"/>
  <c r="L62" i="1"/>
  <c r="L57" i="1"/>
  <c r="L54" i="1"/>
  <c r="L53" i="1"/>
  <c r="L51" i="1"/>
  <c r="L41" i="1"/>
  <c r="L17" i="1"/>
  <c r="L11" i="1"/>
  <c r="L5" i="1"/>
  <c r="L150" i="1" l="1"/>
</calcChain>
</file>

<file path=xl/sharedStrings.xml><?xml version="1.0" encoding="utf-8"?>
<sst xmlns="http://schemas.openxmlformats.org/spreadsheetml/2006/main" count="1017" uniqueCount="462">
  <si>
    <t>PHA Code</t>
  </si>
  <si>
    <t>PHA</t>
  </si>
  <si>
    <t>Phone</t>
  </si>
  <si>
    <t>FYE</t>
  </si>
  <si>
    <t>PMS</t>
  </si>
  <si>
    <t>FA</t>
  </si>
  <si>
    <t>Engineer</t>
  </si>
  <si>
    <t>PH Units</t>
  </si>
  <si>
    <t>HCV Units</t>
  </si>
  <si>
    <t>RAD PBV Units</t>
  </si>
  <si>
    <t>RAD PBRA Units</t>
  </si>
  <si>
    <t>PH Units Converted</t>
  </si>
  <si>
    <t>AL121</t>
  </si>
  <si>
    <t>Albertville</t>
  </si>
  <si>
    <t>(256) 878-2641</t>
  </si>
  <si>
    <t>12/31</t>
  </si>
  <si>
    <t>Cooper</t>
  </si>
  <si>
    <t>Thomas</t>
  </si>
  <si>
    <t>Przybyzewski</t>
  </si>
  <si>
    <t>AL091</t>
  </si>
  <si>
    <t>Arab</t>
  </si>
  <si>
    <t>(256) 586-5904</t>
  </si>
  <si>
    <t>9/30</t>
  </si>
  <si>
    <t>AL050</t>
  </si>
  <si>
    <t>(334) 821-2262</t>
  </si>
  <si>
    <t>6/30</t>
  </si>
  <si>
    <t>AL055</t>
  </si>
  <si>
    <t>Cordova</t>
  </si>
  <si>
    <t>(205) 483-7454</t>
  </si>
  <si>
    <t>AL115</t>
  </si>
  <si>
    <t>Enterprise</t>
  </si>
  <si>
    <t>(334) 347-2538</t>
  </si>
  <si>
    <t>Fleck</t>
  </si>
  <si>
    <t>AL146</t>
  </si>
  <si>
    <t>Eutaw</t>
  </si>
  <si>
    <t>(205) 372-3926</t>
  </si>
  <si>
    <t>AL181</t>
  </si>
  <si>
    <t>Evergreen</t>
  </si>
  <si>
    <t>(251) 578-1488</t>
  </si>
  <si>
    <t>AL111</t>
  </si>
  <si>
    <t>Florala</t>
  </si>
  <si>
    <t>(334) 858-6421</t>
  </si>
  <si>
    <t>AL049</t>
  </si>
  <si>
    <t>Gadsden</t>
  </si>
  <si>
    <t>(256) 547-2501</t>
  </si>
  <si>
    <t>AL094</t>
  </si>
  <si>
    <t>Georgiana</t>
  </si>
  <si>
    <t>(334) 376-9131</t>
  </si>
  <si>
    <t>3/31</t>
  </si>
  <si>
    <t>AL138</t>
  </si>
  <si>
    <t>Gordo</t>
  </si>
  <si>
    <t>(205) 364-7114</t>
  </si>
  <si>
    <t>AL190</t>
  </si>
  <si>
    <t>Greene County</t>
  </si>
  <si>
    <t>(205) 372-3342</t>
  </si>
  <si>
    <t>AL133</t>
  </si>
  <si>
    <t>Hobson City</t>
  </si>
  <si>
    <t>(256) 831-1651</t>
  </si>
  <si>
    <t>AL139</t>
  </si>
  <si>
    <t>Jacksonville</t>
  </si>
  <si>
    <t>(256) 435-2485</t>
  </si>
  <si>
    <t>AL086</t>
  </si>
  <si>
    <t>Jefferson Co</t>
  </si>
  <si>
    <t>(205) 849-0123</t>
  </si>
  <si>
    <t>AL069</t>
  </si>
  <si>
    <t>Leeds</t>
  </si>
  <si>
    <t>(205) 699-6223</t>
  </si>
  <si>
    <t>AL063</t>
  </si>
  <si>
    <t>Oneonta</t>
  </si>
  <si>
    <t>(205) 625-5955</t>
  </si>
  <si>
    <t>AL066</t>
  </si>
  <si>
    <t>Reform</t>
  </si>
  <si>
    <t>(205) 375-6360</t>
  </si>
  <si>
    <t>AL065</t>
  </si>
  <si>
    <t>Roanoke</t>
  </si>
  <si>
    <t>(334) 863-4513</t>
  </si>
  <si>
    <t>AL077</t>
  </si>
  <si>
    <t>Tuscaloosa</t>
  </si>
  <si>
    <t>(205) 758-6619</t>
  </si>
  <si>
    <t>AL084</t>
  </si>
  <si>
    <t>Vernon</t>
  </si>
  <si>
    <t>(205) 695-7122</t>
  </si>
  <si>
    <t>AL080</t>
  </si>
  <si>
    <t>Moulton</t>
  </si>
  <si>
    <t>(256) 974-1196</t>
  </si>
  <si>
    <t>AL011</t>
  </si>
  <si>
    <t>Fort Payne</t>
  </si>
  <si>
    <t>(256) 845-0424</t>
  </si>
  <si>
    <t>AL174</t>
  </si>
  <si>
    <t>Alexander City</t>
  </si>
  <si>
    <t>(256) 329-2201</t>
  </si>
  <si>
    <t>Gill</t>
  </si>
  <si>
    <t>AL081</t>
  </si>
  <si>
    <t>Bear Creek</t>
  </si>
  <si>
    <t>(205) 935-5214</t>
  </si>
  <si>
    <t>AL125</t>
  </si>
  <si>
    <t>Bessemer</t>
  </si>
  <si>
    <t>(205) 481-4420</t>
  </si>
  <si>
    <t xml:space="preserve"> </t>
  </si>
  <si>
    <t>AL178</t>
  </si>
  <si>
    <t>Dadeville</t>
  </si>
  <si>
    <t>(256) 825-6004</t>
  </si>
  <si>
    <t>AL007</t>
  </si>
  <si>
    <t>Dothan</t>
  </si>
  <si>
    <t>(334) 794-6713</t>
  </si>
  <si>
    <t>AL132</t>
  </si>
  <si>
    <t>Goodwater</t>
  </si>
  <si>
    <t>(256) 839-5271</t>
  </si>
  <si>
    <t>AL071</t>
  </si>
  <si>
    <t>Guin</t>
  </si>
  <si>
    <t>(205) 468-2637</t>
  </si>
  <si>
    <t>AL076</t>
  </si>
  <si>
    <t>Hackleburg</t>
  </si>
  <si>
    <t>(256) 935-5214</t>
  </si>
  <si>
    <t>AL053</t>
  </si>
  <si>
    <t>Hamilton</t>
  </si>
  <si>
    <t>(205) 921-3155</t>
  </si>
  <si>
    <t>AL087</t>
  </si>
  <si>
    <t>Hartselle</t>
  </si>
  <si>
    <t>(256) 773-5481</t>
  </si>
  <si>
    <t>AL124</t>
  </si>
  <si>
    <t>Midland City</t>
  </si>
  <si>
    <t>(334) 983-3581</t>
  </si>
  <si>
    <t>AL202</t>
  </si>
  <si>
    <t>Mobile County</t>
  </si>
  <si>
    <t>251-866-9696</t>
  </si>
  <si>
    <t>AL152</t>
  </si>
  <si>
    <t>Northport</t>
  </si>
  <si>
    <t>(205) 752-8171</t>
  </si>
  <si>
    <t>AL131</t>
  </si>
  <si>
    <t>Prattville</t>
  </si>
  <si>
    <t>(334) 365-7580</t>
  </si>
  <si>
    <t>AL169</t>
  </si>
  <si>
    <t>Prichard</t>
  </si>
  <si>
    <t>(251) 456-3324</t>
  </si>
  <si>
    <t>AL051</t>
  </si>
  <si>
    <t>Red Bay</t>
  </si>
  <si>
    <t>(256) 356-4695</t>
  </si>
  <si>
    <t>Romano</t>
  </si>
  <si>
    <t>AL187</t>
  </si>
  <si>
    <r>
      <t>Regional</t>
    </r>
    <r>
      <rPr>
        <u/>
        <sz val="12"/>
        <rFont val="Times New Roman"/>
        <family val="1"/>
      </rPr>
      <t xml:space="preserve"> LCM </t>
    </r>
  </si>
  <si>
    <t>(256)  7734835</t>
  </si>
  <si>
    <t>AL068</t>
  </si>
  <si>
    <t>Sheffield</t>
  </si>
  <si>
    <t>(256) 383-4773</t>
  </si>
  <si>
    <t>AL192</t>
  </si>
  <si>
    <t>(334) 566-4495</t>
  </si>
  <si>
    <t>AL119</t>
  </si>
  <si>
    <t>Sulligent</t>
  </si>
  <si>
    <t>(205) 698-9482</t>
  </si>
  <si>
    <t>AL176</t>
  </si>
  <si>
    <t>Sumiton</t>
  </si>
  <si>
    <t>(205) 648-6910</t>
  </si>
  <si>
    <t>AL057</t>
  </si>
  <si>
    <t>Sylacauga</t>
  </si>
  <si>
    <t>(256) 249-0381</t>
  </si>
  <si>
    <t>AL058</t>
  </si>
  <si>
    <t>Winfield</t>
  </si>
  <si>
    <t>(205) 487-2400</t>
  </si>
  <si>
    <t>AL144</t>
  </si>
  <si>
    <t>Ashford</t>
  </si>
  <si>
    <t>(334) 899-5463</t>
  </si>
  <si>
    <t>Lewis</t>
  </si>
  <si>
    <t>AL156</t>
  </si>
  <si>
    <t>Brewton</t>
  </si>
  <si>
    <t>(251) 867-5247</t>
  </si>
  <si>
    <t>AL158</t>
  </si>
  <si>
    <t>Clayton</t>
  </si>
  <si>
    <t>(334) 775-8881</t>
  </si>
  <si>
    <t>AL100</t>
  </si>
  <si>
    <t>Columbia</t>
  </si>
  <si>
    <t>AL104</t>
  </si>
  <si>
    <t>Cottonwood</t>
  </si>
  <si>
    <t>(334) 691-2451</t>
  </si>
  <si>
    <t>AL054</t>
  </si>
  <si>
    <t>Florence</t>
  </si>
  <si>
    <t>(256) 740-5200</t>
  </si>
  <si>
    <t>AL093</t>
  </si>
  <si>
    <t>Hanceville</t>
  </si>
  <si>
    <t>(256) 352-6600</t>
  </si>
  <si>
    <t>AL103</t>
  </si>
  <si>
    <t>Hartford</t>
  </si>
  <si>
    <t>(334) 588-3303</t>
  </si>
  <si>
    <t>AL123</t>
  </si>
  <si>
    <t>Headland</t>
  </si>
  <si>
    <t>(334) 693-2525</t>
  </si>
  <si>
    <t>AL153</t>
  </si>
  <si>
    <t>Parrish</t>
  </si>
  <si>
    <t>(205) 686-7621</t>
  </si>
  <si>
    <t>AL106</t>
  </si>
  <si>
    <t>Pell City</t>
  </si>
  <si>
    <t>(205) 338-7012</t>
  </si>
  <si>
    <t>AL108</t>
  </si>
  <si>
    <t>Ragland</t>
  </si>
  <si>
    <t>(205) 472-2522</t>
  </si>
  <si>
    <t>AL060</t>
  </si>
  <si>
    <t>Russellville</t>
  </si>
  <si>
    <t>(256) 332-1561</t>
  </si>
  <si>
    <t>AL099</t>
  </si>
  <si>
    <t>Scottsboro</t>
  </si>
  <si>
    <t>(256) 259-5600</t>
  </si>
  <si>
    <t>AL167</t>
  </si>
  <si>
    <t>Stevenson</t>
  </si>
  <si>
    <t>(256) 437-3009</t>
  </si>
  <si>
    <t>AL117</t>
  </si>
  <si>
    <t>Washington Co</t>
  </si>
  <si>
    <t>(251) 847-2916</t>
  </si>
  <si>
    <t>AL116</t>
  </si>
  <si>
    <t>York</t>
  </si>
  <si>
    <t>(205) 392-5071</t>
  </si>
  <si>
    <t>AL101</t>
  </si>
  <si>
    <t>Abbeville</t>
  </si>
  <si>
    <t>(334) 585-2165</t>
  </si>
  <si>
    <t>Likely</t>
  </si>
  <si>
    <t>AL154</t>
  </si>
  <si>
    <t>Atmore</t>
  </si>
  <si>
    <t>(251) 368-8442</t>
  </si>
  <si>
    <t>AL009</t>
  </si>
  <si>
    <t>Attalla</t>
  </si>
  <si>
    <t>(256) 538-9365</t>
  </si>
  <si>
    <t>AL078</t>
  </si>
  <si>
    <t>Berry</t>
  </si>
  <si>
    <t>(205) 689-1564</t>
  </si>
  <si>
    <t>AL085</t>
  </si>
  <si>
    <t>Calera</t>
  </si>
  <si>
    <t>(205) 668-0783</t>
  </si>
  <si>
    <t>AL122</t>
  </si>
  <si>
    <t>Childersburg</t>
  </si>
  <si>
    <t>(256) 378-6008</t>
  </si>
  <si>
    <t>AL052</t>
  </si>
  <si>
    <t>Cullman</t>
  </si>
  <si>
    <t>(256) 734-6171</t>
  </si>
  <si>
    <t>AL179</t>
  </si>
  <si>
    <t>Daleville</t>
  </si>
  <si>
    <t>(334) 598-8841</t>
  </si>
  <si>
    <t>AL109</t>
  </si>
  <si>
    <t>Demopolis</t>
  </si>
  <si>
    <t>(334) 289-1347</t>
  </si>
  <si>
    <t>AL118</t>
  </si>
  <si>
    <t>Eufaula</t>
  </si>
  <si>
    <t>(334) 687-2451</t>
  </si>
  <si>
    <t>AL141</t>
  </si>
  <si>
    <t>Kennedy</t>
  </si>
  <si>
    <t>(205) 596-3659</t>
  </si>
  <si>
    <t>AL088</t>
  </si>
  <si>
    <t>Luverne</t>
  </si>
  <si>
    <t>(334) 335-5164</t>
  </si>
  <si>
    <t>AL079</t>
  </si>
  <si>
    <t>Montevallo</t>
  </si>
  <si>
    <t>(205) 665-7250</t>
  </si>
  <si>
    <t>AL142</t>
  </si>
  <si>
    <t>Newton</t>
  </si>
  <si>
    <t>(334) 299-3114</t>
  </si>
  <si>
    <t>AL110</t>
  </si>
  <si>
    <t>Piedmont</t>
  </si>
  <si>
    <t>(256) 447-6734</t>
  </si>
  <si>
    <t>AL143</t>
  </si>
  <si>
    <t>Slocomb</t>
  </si>
  <si>
    <t>(334) 886-3473</t>
  </si>
  <si>
    <t>AL171</t>
  </si>
  <si>
    <t>Uniontown</t>
  </si>
  <si>
    <t>(334) 628-2051</t>
  </si>
  <si>
    <t>AL089</t>
  </si>
  <si>
    <t>Vincent</t>
  </si>
  <si>
    <t>AL001</t>
  </si>
  <si>
    <t>Birmingham</t>
  </si>
  <si>
    <t>(205) 324-0641</t>
  </si>
  <si>
    <t>Merritt</t>
  </si>
  <si>
    <t>AL147</t>
  </si>
  <si>
    <t>Bridgeport</t>
  </si>
  <si>
    <t>(256) 495-2553</t>
  </si>
  <si>
    <t>AL126</t>
  </si>
  <si>
    <t>Brundidge</t>
  </si>
  <si>
    <t>(334) 735-2657</t>
  </si>
  <si>
    <t>AL150</t>
  </si>
  <si>
    <t>Clanton</t>
  </si>
  <si>
    <t>(205) 755-1801</t>
  </si>
  <si>
    <t>AL082</t>
  </si>
  <si>
    <t>Crossville</t>
  </si>
  <si>
    <t>(256) 593-5824</t>
  </si>
  <si>
    <t>AL107</t>
  </si>
  <si>
    <t>Elba</t>
  </si>
  <si>
    <t>(334) 897-27374</t>
  </si>
  <si>
    <t>AL137</t>
  </si>
  <si>
    <t>Fayette</t>
  </si>
  <si>
    <t>(205) 932-6250</t>
  </si>
  <si>
    <t>AL157</t>
  </si>
  <si>
    <t>Greensboro</t>
  </si>
  <si>
    <t>(334) 624-7728</t>
  </si>
  <si>
    <t>AL120</t>
  </si>
  <si>
    <t>Linden</t>
  </si>
  <si>
    <t>(334) 295-5544</t>
  </si>
  <si>
    <t>AL114</t>
  </si>
  <si>
    <t>Lineville</t>
  </si>
  <si>
    <t>(256) 396-5421</t>
  </si>
  <si>
    <t>AL149</t>
  </si>
  <si>
    <t>New Brockton</t>
  </si>
  <si>
    <t>(334) 894-5505</t>
  </si>
  <si>
    <t>AL005</t>
  </si>
  <si>
    <t>Phenix City</t>
  </si>
  <si>
    <t>(334) 664-9991</t>
  </si>
  <si>
    <t>AL059</t>
  </si>
  <si>
    <t>Tuscumbia</t>
  </si>
  <si>
    <t>(256) 381-0915</t>
  </si>
  <si>
    <t>AL098</t>
  </si>
  <si>
    <t>Aliceville</t>
  </si>
  <si>
    <t>(205) 373-8333</t>
  </si>
  <si>
    <t>AL164</t>
  </si>
  <si>
    <t>Bay Minette</t>
  </si>
  <si>
    <t>(251) 937-2211</t>
  </si>
  <si>
    <t>AL074</t>
  </si>
  <si>
    <t>Boston/Brilliant</t>
  </si>
  <si>
    <t>(205) 465-2490</t>
  </si>
  <si>
    <t>AL048</t>
  </si>
  <si>
    <t>Decatur</t>
  </si>
  <si>
    <t>(256) 353-4691</t>
  </si>
  <si>
    <t>AL010</t>
  </si>
  <si>
    <t>Fairfield</t>
  </si>
  <si>
    <t>(205) 923-8017</t>
  </si>
  <si>
    <t>AL165</t>
  </si>
  <si>
    <t>Foley</t>
  </si>
  <si>
    <t>(251) 943-5370</t>
  </si>
  <si>
    <t>AL047</t>
  </si>
  <si>
    <t>Huntsville</t>
  </si>
  <si>
    <t>(256) 539-0774</t>
  </si>
  <si>
    <t>AL062</t>
  </si>
  <si>
    <t>Lanett</t>
  </si>
  <si>
    <t>(334) 6445330</t>
  </si>
  <si>
    <t>AL161</t>
  </si>
  <si>
    <t>Marion</t>
  </si>
  <si>
    <t>(334) 683-6658</t>
  </si>
  <si>
    <t>AL095</t>
  </si>
  <si>
    <t>Millport</t>
  </si>
  <si>
    <t>(205) 662-3269</t>
  </si>
  <si>
    <t>AL002</t>
  </si>
  <si>
    <t>Mobile Hsg Board</t>
  </si>
  <si>
    <t>(251) 434-4412</t>
  </si>
  <si>
    <t>AL006</t>
  </si>
  <si>
    <t>Montgomery</t>
  </si>
  <si>
    <t>(334) 206-7200</t>
  </si>
  <si>
    <t>AL061</t>
  </si>
  <si>
    <t>Opelika</t>
  </si>
  <si>
    <t>(334) 745-4171</t>
  </si>
  <si>
    <t>AL128</t>
  </si>
  <si>
    <t>Samson</t>
  </si>
  <si>
    <t>(334) 898-7152</t>
  </si>
  <si>
    <t>AL008</t>
  </si>
  <si>
    <t>Selma</t>
  </si>
  <si>
    <t>(334) 874-6271</t>
  </si>
  <si>
    <t>AL172</t>
  </si>
  <si>
    <t>Tallassee</t>
  </si>
  <si>
    <t>(334) 283-2801</t>
  </si>
  <si>
    <t>AL160</t>
  </si>
  <si>
    <t>Tuskegee</t>
  </si>
  <si>
    <t>(334) 727-0459</t>
  </si>
  <si>
    <t>AL127</t>
  </si>
  <si>
    <t>Andalusia</t>
  </si>
  <si>
    <t>(334) 222-5871</t>
  </si>
  <si>
    <t>AL155</t>
  </si>
  <si>
    <t>Greenville</t>
  </si>
  <si>
    <t>(334) 382-6581</t>
  </si>
  <si>
    <t>AL012</t>
  </si>
  <si>
    <t>Jasper</t>
  </si>
  <si>
    <t>(205) 384-4864</t>
  </si>
  <si>
    <t>AL090</t>
  </si>
  <si>
    <t>Phil Campbell</t>
  </si>
  <si>
    <t>(205) 993-4844</t>
  </si>
  <si>
    <t>AL102</t>
  </si>
  <si>
    <t>Altoona</t>
  </si>
  <si>
    <t>(256) 593-9164</t>
  </si>
  <si>
    <t>AL004</t>
  </si>
  <si>
    <t>Anniston</t>
  </si>
  <si>
    <t>(256) 236-1575</t>
  </si>
  <si>
    <t>AL134</t>
  </si>
  <si>
    <t>Blountsville</t>
  </si>
  <si>
    <t>(205) 429-2475</t>
  </si>
  <si>
    <t>AL075</t>
  </si>
  <si>
    <t>Boaz</t>
  </si>
  <si>
    <t>AL145</t>
  </si>
  <si>
    <t>Brantley</t>
  </si>
  <si>
    <t>(334) 527-3454</t>
  </si>
  <si>
    <t>AL151</t>
  </si>
  <si>
    <t>Brent</t>
  </si>
  <si>
    <t>(205) 926-7781</t>
  </si>
  <si>
    <t>AL064</t>
  </si>
  <si>
    <t>Carbon Hill</t>
  </si>
  <si>
    <t>(205) 924-4171</t>
  </si>
  <si>
    <t>AL140</t>
  </si>
  <si>
    <t>Centre</t>
  </si>
  <si>
    <t>AL083</t>
  </si>
  <si>
    <t>Collinsville</t>
  </si>
  <si>
    <t>AL072</t>
  </si>
  <si>
    <t>Columbiana</t>
  </si>
  <si>
    <t>(205) 669-6921</t>
  </si>
  <si>
    <t>AL014</t>
  </si>
  <si>
    <t>Guntersville</t>
  </si>
  <si>
    <t>(256) 582-4331</t>
  </si>
  <si>
    <t>AL056</t>
  </si>
  <si>
    <t>Haleyville</t>
  </si>
  <si>
    <t>(205) 486-3571</t>
  </si>
  <si>
    <t>AL096</t>
  </si>
  <si>
    <t>Heflin</t>
  </si>
  <si>
    <t>(256) 463-7784</t>
  </si>
  <si>
    <t>AL175</t>
  </si>
  <si>
    <t>Livingston</t>
  </si>
  <si>
    <t>(205) 652-2721</t>
  </si>
  <si>
    <t>AL173</t>
  </si>
  <si>
    <t>Monroeville</t>
  </si>
  <si>
    <t>(251) 743-3183</t>
  </si>
  <si>
    <t>AL112</t>
  </si>
  <si>
    <t>Opp</t>
  </si>
  <si>
    <t>(334) 493-9741</t>
  </si>
  <si>
    <t>AL073</t>
  </si>
  <si>
    <t>Ozark</t>
  </si>
  <si>
    <t>(334) 774-8210</t>
  </si>
  <si>
    <t>AL168</t>
  </si>
  <si>
    <t>Rainsville</t>
  </si>
  <si>
    <t>AL105</t>
  </si>
  <si>
    <t>Talladega</t>
  </si>
  <si>
    <t>(256) 362-5010</t>
  </si>
  <si>
    <t>AL013</t>
  </si>
  <si>
    <t>Tarrant</t>
  </si>
  <si>
    <t>(205) 841-2270</t>
  </si>
  <si>
    <t>AL189</t>
  </si>
  <si>
    <t>Top of Alabama</t>
  </si>
  <si>
    <t>AL182</t>
  </si>
  <si>
    <t>Triana</t>
  </si>
  <si>
    <t>(256) 772-0524</t>
  </si>
  <si>
    <t>AL177</t>
  </si>
  <si>
    <t>Troy</t>
  </si>
  <si>
    <t>(334) 566-1271</t>
  </si>
  <si>
    <t>AL199</t>
  </si>
  <si>
    <t>Valley</t>
  </si>
  <si>
    <t>(334) 756-9354</t>
  </si>
  <si>
    <t>AL129</t>
  </si>
  <si>
    <t>Walker County</t>
  </si>
  <si>
    <t>(205) 648-5963</t>
  </si>
  <si>
    <t>AL136</t>
  </si>
  <si>
    <t>Ashland</t>
  </si>
  <si>
    <t>(256) 354-2661</t>
  </si>
  <si>
    <t xml:space="preserve">AL067 </t>
  </si>
  <si>
    <t>Athens</t>
  </si>
  <si>
    <t>(256) 232-5300</t>
  </si>
  <si>
    <t>AL166</t>
  </si>
  <si>
    <t>Chickasaw</t>
  </si>
  <si>
    <t>(251) 37806008</t>
  </si>
  <si>
    <t>AL193</t>
  </si>
  <si>
    <t>Fort Deposit</t>
  </si>
  <si>
    <t>(334) 227-9978</t>
  </si>
  <si>
    <t>AL159</t>
  </si>
  <si>
    <t>LaFayette</t>
  </si>
  <si>
    <t>AL070</t>
  </si>
  <si>
    <t>Union Springs</t>
  </si>
  <si>
    <t>(334) 738-2650</t>
  </si>
  <si>
    <t>Jackson</t>
  </si>
  <si>
    <t>Rutledge</t>
  </si>
  <si>
    <t>Naugher</t>
  </si>
  <si>
    <t>Womack</t>
  </si>
  <si>
    <t>Auburn, LaFayette, Roanoke</t>
  </si>
  <si>
    <t xml:space="preserve"> Effective January 3, 2023</t>
  </si>
  <si>
    <t>South Central</t>
  </si>
  <si>
    <t>CORECTED Territory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</si>
</sst>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u/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0" fillId="2" borderId="0" xfId="0" applyFill="1"/>
    <xf numFmtId="3" fontId="4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5" fillId="2" borderId="0" xfId="0" applyFont="1" applyFill="1"/>
    <xf numFmtId="1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E82A-A641-4361-B2A7-4AA99CBB13DF}">
  <sheetPr>
    <pageSetUpPr fitToPage="1"/>
  </sheetPr>
  <dimension ref="A1:FT152"/>
  <sheetViews>
    <sheetView tabSelected="1" zoomScale="90" zoomScaleNormal="90" workbookViewId="0">
      <selection activeCell="F134" sqref="F134"/>
    </sheetView>
  </sheetViews>
  <sheetFormatPr baseColWidth="10" defaultColWidth="9.1640625" defaultRowHeight="15" x14ac:dyDescent="0.2"/>
  <cols>
    <col min="1" max="1" width="8.83203125" style="12" customWidth="1"/>
    <col min="2" max="2" width="19.5" style="12" customWidth="1"/>
    <col min="3" max="3" width="17" style="12" customWidth="1"/>
    <col min="4" max="4" width="7.5" style="12" customWidth="1"/>
    <col min="5" max="5" width="15.83203125" style="12" customWidth="1"/>
    <col min="6" max="6" width="15.1640625" style="12" customWidth="1"/>
    <col min="7" max="7" width="9.83203125" style="12" customWidth="1"/>
    <col min="8" max="10" width="10" style="22" customWidth="1"/>
    <col min="11" max="11" width="9.1640625" style="12"/>
    <col min="12" max="12" width="11.5" style="12" customWidth="1"/>
    <col min="13" max="16384" width="9.1640625" style="12"/>
  </cols>
  <sheetData>
    <row r="1" spans="1:176" s="23" customFormat="1" ht="21" x14ac:dyDescent="0.3">
      <c r="A1" s="27" t="s">
        <v>461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76" s="24" customFormat="1" ht="21" x14ac:dyDescent="0.3">
      <c r="A2" s="28" t="s">
        <v>459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6" s="4" customFormat="1" ht="51" x14ac:dyDescent="0.2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3" t="s">
        <v>10</v>
      </c>
      <c r="L3" s="3" t="s">
        <v>11</v>
      </c>
    </row>
    <row r="4" spans="1:176" s="26" customFormat="1" ht="17" x14ac:dyDescent="0.2">
      <c r="A4" s="5" t="s">
        <v>210</v>
      </c>
      <c r="B4" s="6" t="s">
        <v>211</v>
      </c>
      <c r="C4" s="5" t="s">
        <v>212</v>
      </c>
      <c r="D4" s="7" t="s">
        <v>15</v>
      </c>
      <c r="E4" s="8" t="s">
        <v>213</v>
      </c>
      <c r="F4" s="8" t="s">
        <v>455</v>
      </c>
      <c r="G4" s="8" t="s">
        <v>17</v>
      </c>
      <c r="H4" s="9">
        <v>40</v>
      </c>
      <c r="I4" s="9">
        <v>0</v>
      </c>
      <c r="J4" s="9"/>
      <c r="K4" s="10"/>
      <c r="L4" s="11">
        <f t="shared" ref="L4:L35" si="0">SUM(J4,K4)</f>
        <v>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</row>
    <row r="5" spans="1:176" s="26" customFormat="1" ht="17" x14ac:dyDescent="0.2">
      <c r="A5" s="5" t="s">
        <v>12</v>
      </c>
      <c r="B5" s="6" t="s">
        <v>13</v>
      </c>
      <c r="C5" s="5" t="s">
        <v>14</v>
      </c>
      <c r="D5" s="7" t="s">
        <v>15</v>
      </c>
      <c r="E5" s="8" t="s">
        <v>16</v>
      </c>
      <c r="F5" s="8" t="s">
        <v>455</v>
      </c>
      <c r="G5" s="8" t="s">
        <v>17</v>
      </c>
      <c r="H5" s="9">
        <v>164</v>
      </c>
      <c r="I5" s="9">
        <v>397</v>
      </c>
      <c r="J5" s="9"/>
      <c r="K5" s="10"/>
      <c r="L5" s="11">
        <f t="shared" si="0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</row>
    <row r="6" spans="1:176" s="25" customFormat="1" ht="17" x14ac:dyDescent="0.2">
      <c r="A6" s="5" t="s">
        <v>88</v>
      </c>
      <c r="B6" s="6" t="s">
        <v>89</v>
      </c>
      <c r="C6" s="5" t="s">
        <v>90</v>
      </c>
      <c r="D6" s="7" t="s">
        <v>22</v>
      </c>
      <c r="E6" s="8" t="s">
        <v>456</v>
      </c>
      <c r="F6" s="8" t="s">
        <v>18</v>
      </c>
      <c r="G6" s="8" t="s">
        <v>17</v>
      </c>
      <c r="H6" s="9">
        <v>475</v>
      </c>
      <c r="I6" s="9">
        <v>265</v>
      </c>
      <c r="J6" s="9"/>
      <c r="K6" s="10"/>
      <c r="L6" s="11">
        <f t="shared" si="0"/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</row>
    <row r="7" spans="1:176" ht="17" x14ac:dyDescent="0.2">
      <c r="A7" s="5" t="s">
        <v>304</v>
      </c>
      <c r="B7" s="6" t="s">
        <v>305</v>
      </c>
      <c r="C7" s="5" t="s">
        <v>306</v>
      </c>
      <c r="D7" s="7" t="s">
        <v>25</v>
      </c>
      <c r="E7" s="8" t="s">
        <v>456</v>
      </c>
      <c r="F7" s="8" t="s">
        <v>455</v>
      </c>
      <c r="G7" s="8" t="s">
        <v>17</v>
      </c>
      <c r="H7" s="9">
        <v>173</v>
      </c>
      <c r="I7" s="9">
        <v>0</v>
      </c>
      <c r="J7" s="9"/>
      <c r="K7" s="10"/>
      <c r="L7" s="11">
        <f t="shared" si="0"/>
        <v>0</v>
      </c>
    </row>
    <row r="8" spans="1:176" ht="17" x14ac:dyDescent="0.2">
      <c r="A8" s="5" t="s">
        <v>367</v>
      </c>
      <c r="B8" s="6" t="s">
        <v>368</v>
      </c>
      <c r="C8" s="5" t="s">
        <v>369</v>
      </c>
      <c r="D8" s="7" t="s">
        <v>15</v>
      </c>
      <c r="E8" s="8" t="s">
        <v>454</v>
      </c>
      <c r="F8" s="8" t="s">
        <v>18</v>
      </c>
      <c r="G8" s="8" t="s">
        <v>17</v>
      </c>
      <c r="H8" s="9">
        <v>97</v>
      </c>
      <c r="I8" s="9">
        <v>0</v>
      </c>
      <c r="J8" s="9"/>
      <c r="K8" s="10"/>
      <c r="L8" s="11">
        <f t="shared" si="0"/>
        <v>0</v>
      </c>
    </row>
    <row r="9" spans="1:176" ht="17" x14ac:dyDescent="0.2">
      <c r="A9" s="5" t="s">
        <v>355</v>
      </c>
      <c r="B9" s="6" t="s">
        <v>356</v>
      </c>
      <c r="C9" s="5" t="s">
        <v>357</v>
      </c>
      <c r="D9" s="7" t="s">
        <v>25</v>
      </c>
      <c r="E9" s="18"/>
      <c r="F9" s="8" t="s">
        <v>18</v>
      </c>
      <c r="G9" s="18"/>
      <c r="H9" s="9">
        <v>0</v>
      </c>
      <c r="I9" s="9">
        <v>0</v>
      </c>
      <c r="J9" s="9"/>
      <c r="K9" s="10">
        <v>120</v>
      </c>
      <c r="L9" s="11">
        <f t="shared" si="0"/>
        <v>120</v>
      </c>
    </row>
    <row r="10" spans="1:176" ht="17" x14ac:dyDescent="0.2">
      <c r="A10" s="5" t="s">
        <v>370</v>
      </c>
      <c r="B10" s="6" t="s">
        <v>371</v>
      </c>
      <c r="C10" s="5" t="s">
        <v>372</v>
      </c>
      <c r="D10" s="7" t="s">
        <v>48</v>
      </c>
      <c r="E10" s="8" t="s">
        <v>138</v>
      </c>
      <c r="F10" s="8" t="s">
        <v>18</v>
      </c>
      <c r="G10" s="8" t="s">
        <v>17</v>
      </c>
      <c r="H10" s="9">
        <v>646</v>
      </c>
      <c r="I10" s="9">
        <v>434</v>
      </c>
      <c r="J10" s="9"/>
      <c r="K10" s="10">
        <v>0</v>
      </c>
      <c r="L10" s="11">
        <f t="shared" si="0"/>
        <v>0</v>
      </c>
    </row>
    <row r="11" spans="1:176" ht="17" x14ac:dyDescent="0.2">
      <c r="A11" s="5" t="s">
        <v>19</v>
      </c>
      <c r="B11" s="6" t="s">
        <v>20</v>
      </c>
      <c r="C11" s="5" t="s">
        <v>21</v>
      </c>
      <c r="D11" s="7" t="s">
        <v>22</v>
      </c>
      <c r="E11" s="8" t="s">
        <v>456</v>
      </c>
      <c r="F11" s="8" t="s">
        <v>18</v>
      </c>
      <c r="G11" s="8" t="s">
        <v>17</v>
      </c>
      <c r="H11" s="9">
        <v>105</v>
      </c>
      <c r="I11" s="9">
        <v>69</v>
      </c>
      <c r="J11" s="9"/>
      <c r="K11" s="10"/>
      <c r="L11" s="11">
        <f t="shared" si="0"/>
        <v>0</v>
      </c>
    </row>
    <row r="12" spans="1:176" ht="17" x14ac:dyDescent="0.2">
      <c r="A12" s="5" t="s">
        <v>159</v>
      </c>
      <c r="B12" s="6" t="s">
        <v>160</v>
      </c>
      <c r="C12" s="5" t="s">
        <v>161</v>
      </c>
      <c r="D12" s="7" t="s">
        <v>48</v>
      </c>
      <c r="E12" s="8" t="s">
        <v>162</v>
      </c>
      <c r="F12" s="8" t="s">
        <v>455</v>
      </c>
      <c r="G12" s="8" t="s">
        <v>17</v>
      </c>
      <c r="H12" s="9">
        <v>76</v>
      </c>
      <c r="I12" s="9">
        <v>0</v>
      </c>
      <c r="J12" s="9"/>
      <c r="K12" s="10"/>
      <c r="L12" s="11">
        <f t="shared" si="0"/>
        <v>0</v>
      </c>
    </row>
    <row r="13" spans="1:176" ht="17" x14ac:dyDescent="0.2">
      <c r="A13" s="5" t="s">
        <v>437</v>
      </c>
      <c r="B13" s="6" t="s">
        <v>438</v>
      </c>
      <c r="C13" s="5" t="s">
        <v>439</v>
      </c>
      <c r="D13" s="7" t="s">
        <v>22</v>
      </c>
      <c r="E13" s="18"/>
      <c r="F13" s="8" t="s">
        <v>32</v>
      </c>
      <c r="G13" s="18"/>
      <c r="H13" s="9">
        <v>0</v>
      </c>
      <c r="I13" s="9">
        <v>0</v>
      </c>
      <c r="J13" s="9"/>
      <c r="K13" s="10">
        <v>198</v>
      </c>
      <c r="L13" s="11">
        <f t="shared" si="0"/>
        <v>198</v>
      </c>
    </row>
    <row r="14" spans="1:176" ht="17" x14ac:dyDescent="0.2">
      <c r="A14" s="19" t="s">
        <v>440</v>
      </c>
      <c r="B14" s="19" t="s">
        <v>441</v>
      </c>
      <c r="C14" s="5" t="s">
        <v>442</v>
      </c>
      <c r="D14" s="7">
        <v>43465</v>
      </c>
      <c r="E14" s="18"/>
      <c r="F14" s="8" t="s">
        <v>455</v>
      </c>
      <c r="G14" s="18"/>
      <c r="H14" s="9">
        <v>0</v>
      </c>
      <c r="I14" s="9">
        <v>0</v>
      </c>
      <c r="J14" s="9"/>
      <c r="K14" s="10">
        <v>239</v>
      </c>
      <c r="L14" s="11">
        <f t="shared" si="0"/>
        <v>239</v>
      </c>
    </row>
    <row r="15" spans="1:176" s="26" customFormat="1" ht="17" x14ac:dyDescent="0.2">
      <c r="A15" s="5" t="s">
        <v>214</v>
      </c>
      <c r="B15" s="6" t="s">
        <v>215</v>
      </c>
      <c r="C15" s="5" t="s">
        <v>216</v>
      </c>
      <c r="D15" s="7" t="s">
        <v>25</v>
      </c>
      <c r="E15" s="8" t="s">
        <v>213</v>
      </c>
      <c r="F15" s="8" t="s">
        <v>455</v>
      </c>
      <c r="G15" s="8" t="s">
        <v>17</v>
      </c>
      <c r="H15" s="9">
        <v>68</v>
      </c>
      <c r="I15" s="9">
        <v>100</v>
      </c>
      <c r="J15" s="9"/>
      <c r="K15" s="10"/>
      <c r="L15" s="11">
        <f t="shared" si="0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</row>
    <row r="16" spans="1:176" s="26" customFormat="1" ht="17" x14ac:dyDescent="0.2">
      <c r="A16" s="5" t="s">
        <v>217</v>
      </c>
      <c r="B16" s="6" t="s">
        <v>218</v>
      </c>
      <c r="C16" s="5" t="s">
        <v>219</v>
      </c>
      <c r="D16" s="7" t="s">
        <v>15</v>
      </c>
      <c r="E16" s="8" t="s">
        <v>456</v>
      </c>
      <c r="F16" s="8" t="s">
        <v>455</v>
      </c>
      <c r="G16" s="8" t="s">
        <v>17</v>
      </c>
      <c r="H16" s="9">
        <v>108</v>
      </c>
      <c r="I16" s="9">
        <v>0</v>
      </c>
      <c r="J16" s="9"/>
      <c r="K16" s="10"/>
      <c r="L16" s="11">
        <f t="shared" si="0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</row>
    <row r="17" spans="1:176" ht="34" x14ac:dyDescent="0.2">
      <c r="A17" s="5" t="s">
        <v>23</v>
      </c>
      <c r="B17" s="6" t="s">
        <v>458</v>
      </c>
      <c r="C17" s="5" t="s">
        <v>24</v>
      </c>
      <c r="D17" s="7" t="s">
        <v>25</v>
      </c>
      <c r="E17" s="8" t="s">
        <v>16</v>
      </c>
      <c r="F17" s="8" t="s">
        <v>18</v>
      </c>
      <c r="G17" s="8" t="s">
        <v>17</v>
      </c>
      <c r="H17" s="9">
        <v>0</v>
      </c>
      <c r="I17" s="9">
        <v>724</v>
      </c>
      <c r="J17" s="9">
        <v>304</v>
      </c>
      <c r="K17" s="10"/>
      <c r="L17" s="11">
        <f t="shared" si="0"/>
        <v>304</v>
      </c>
    </row>
    <row r="18" spans="1:176" ht="17" x14ac:dyDescent="0.2">
      <c r="A18" s="5" t="s">
        <v>307</v>
      </c>
      <c r="B18" s="6" t="s">
        <v>308</v>
      </c>
      <c r="C18" s="5" t="s">
        <v>309</v>
      </c>
      <c r="D18" s="7" t="s">
        <v>25</v>
      </c>
      <c r="E18" s="8" t="s">
        <v>16</v>
      </c>
      <c r="F18" s="8" t="s">
        <v>18</v>
      </c>
      <c r="G18" s="8" t="s">
        <v>17</v>
      </c>
      <c r="H18" s="9">
        <v>108</v>
      </c>
      <c r="I18" s="9">
        <v>0</v>
      </c>
      <c r="J18" s="9"/>
      <c r="K18" s="10"/>
      <c r="L18" s="11">
        <f t="shared" si="0"/>
        <v>0</v>
      </c>
    </row>
    <row r="19" spans="1:176" ht="17" x14ac:dyDescent="0.2">
      <c r="A19" s="5" t="s">
        <v>92</v>
      </c>
      <c r="B19" s="6" t="s">
        <v>93</v>
      </c>
      <c r="C19" s="5" t="s">
        <v>94</v>
      </c>
      <c r="D19" s="7">
        <v>43190</v>
      </c>
      <c r="E19" s="8" t="s">
        <v>454</v>
      </c>
      <c r="F19" s="8" t="s">
        <v>18</v>
      </c>
      <c r="G19" s="8" t="s">
        <v>17</v>
      </c>
      <c r="H19" s="9">
        <v>24</v>
      </c>
      <c r="I19" s="9">
        <v>0</v>
      </c>
      <c r="J19" s="9"/>
      <c r="K19" s="10"/>
      <c r="L19" s="11">
        <f t="shared" si="0"/>
        <v>0</v>
      </c>
    </row>
    <row r="20" spans="1:176" ht="17" x14ac:dyDescent="0.2">
      <c r="A20" s="5" t="s">
        <v>220</v>
      </c>
      <c r="B20" s="6" t="s">
        <v>221</v>
      </c>
      <c r="C20" s="5" t="s">
        <v>222</v>
      </c>
      <c r="D20" s="7">
        <v>43281</v>
      </c>
      <c r="E20" s="8" t="s">
        <v>456</v>
      </c>
      <c r="F20" s="8" t="s">
        <v>32</v>
      </c>
      <c r="G20" s="8" t="s">
        <v>17</v>
      </c>
      <c r="H20" s="9">
        <v>60</v>
      </c>
      <c r="I20" s="9">
        <v>0</v>
      </c>
      <c r="J20" s="9"/>
      <c r="K20" s="10"/>
      <c r="L20" s="11">
        <f t="shared" si="0"/>
        <v>0</v>
      </c>
    </row>
    <row r="21" spans="1:176" ht="17" x14ac:dyDescent="0.2">
      <c r="A21" s="5" t="s">
        <v>95</v>
      </c>
      <c r="B21" s="6" t="s">
        <v>96</v>
      </c>
      <c r="C21" s="5" t="s">
        <v>97</v>
      </c>
      <c r="D21" s="7" t="s">
        <v>25</v>
      </c>
      <c r="E21" s="8" t="s">
        <v>213</v>
      </c>
      <c r="F21" s="8" t="s">
        <v>32</v>
      </c>
      <c r="G21" s="8" t="s">
        <v>17</v>
      </c>
      <c r="H21" s="9">
        <v>708</v>
      </c>
      <c r="I21" s="9">
        <v>560</v>
      </c>
      <c r="J21" s="9" t="s">
        <v>98</v>
      </c>
      <c r="K21" s="10">
        <v>364</v>
      </c>
      <c r="L21" s="11">
        <f t="shared" si="0"/>
        <v>364</v>
      </c>
    </row>
    <row r="22" spans="1:176" ht="17" x14ac:dyDescent="0.2">
      <c r="A22" s="5" t="s">
        <v>264</v>
      </c>
      <c r="B22" s="6" t="s">
        <v>265</v>
      </c>
      <c r="C22" s="5" t="s">
        <v>266</v>
      </c>
      <c r="D22" s="7" t="s">
        <v>25</v>
      </c>
      <c r="E22" s="8" t="s">
        <v>267</v>
      </c>
      <c r="F22" s="8" t="s">
        <v>18</v>
      </c>
      <c r="G22" s="8" t="s">
        <v>17</v>
      </c>
      <c r="H22" s="13">
        <v>5129</v>
      </c>
      <c r="I22" s="13">
        <v>6219</v>
      </c>
      <c r="J22" s="13">
        <v>220</v>
      </c>
      <c r="K22" s="10">
        <v>122</v>
      </c>
      <c r="L22" s="11">
        <f t="shared" si="0"/>
        <v>342</v>
      </c>
    </row>
    <row r="23" spans="1:176" ht="17" x14ac:dyDescent="0.2">
      <c r="A23" s="5" t="s">
        <v>373</v>
      </c>
      <c r="B23" s="6" t="s">
        <v>374</v>
      </c>
      <c r="C23" s="5" t="s">
        <v>375</v>
      </c>
      <c r="D23" s="7" t="s">
        <v>22</v>
      </c>
      <c r="E23" s="8" t="s">
        <v>454</v>
      </c>
      <c r="F23" s="8" t="s">
        <v>32</v>
      </c>
      <c r="G23" s="8" t="s">
        <v>17</v>
      </c>
      <c r="H23" s="9">
        <v>88</v>
      </c>
      <c r="I23" s="9">
        <v>0</v>
      </c>
      <c r="J23" s="9"/>
      <c r="K23" s="10"/>
      <c r="L23" s="11">
        <f t="shared" si="0"/>
        <v>0</v>
      </c>
    </row>
    <row r="24" spans="1:176" ht="17" x14ac:dyDescent="0.2">
      <c r="A24" s="5" t="s">
        <v>376</v>
      </c>
      <c r="B24" s="6" t="s">
        <v>377</v>
      </c>
      <c r="C24" s="5" t="s">
        <v>279</v>
      </c>
      <c r="D24" s="7" t="s">
        <v>25</v>
      </c>
      <c r="E24" s="8" t="s">
        <v>138</v>
      </c>
      <c r="F24" s="8" t="s">
        <v>18</v>
      </c>
      <c r="G24" s="8" t="s">
        <v>17</v>
      </c>
      <c r="H24" s="9">
        <v>451</v>
      </c>
      <c r="I24" s="9">
        <v>368</v>
      </c>
      <c r="J24" s="9"/>
      <c r="K24" s="10"/>
      <c r="L24" s="11">
        <f t="shared" si="0"/>
        <v>0</v>
      </c>
    </row>
    <row r="25" spans="1:176" ht="17" x14ac:dyDescent="0.2">
      <c r="A25" s="5" t="s">
        <v>310</v>
      </c>
      <c r="B25" s="6" t="s">
        <v>311</v>
      </c>
      <c r="C25" s="5" t="s">
        <v>312</v>
      </c>
      <c r="D25" s="7" t="s">
        <v>25</v>
      </c>
      <c r="E25" s="8" t="s">
        <v>162</v>
      </c>
      <c r="F25" s="8" t="s">
        <v>455</v>
      </c>
      <c r="G25" s="8" t="s">
        <v>17</v>
      </c>
      <c r="H25" s="9">
        <v>91</v>
      </c>
      <c r="I25" s="9">
        <v>0</v>
      </c>
      <c r="J25" s="9"/>
      <c r="K25" s="10"/>
      <c r="L25" s="11">
        <f t="shared" si="0"/>
        <v>0</v>
      </c>
    </row>
    <row r="26" spans="1:176" ht="17" x14ac:dyDescent="0.2">
      <c r="A26" s="5" t="s">
        <v>378</v>
      </c>
      <c r="B26" s="6" t="s">
        <v>379</v>
      </c>
      <c r="C26" s="5" t="s">
        <v>380</v>
      </c>
      <c r="D26" s="7" t="s">
        <v>15</v>
      </c>
      <c r="E26" s="8" t="s">
        <v>138</v>
      </c>
      <c r="F26" s="8" t="s">
        <v>32</v>
      </c>
      <c r="G26" s="8" t="s">
        <v>17</v>
      </c>
      <c r="H26" s="9">
        <v>100</v>
      </c>
      <c r="I26" s="9">
        <v>0</v>
      </c>
      <c r="J26" s="9"/>
      <c r="K26" s="10"/>
      <c r="L26" s="11">
        <f t="shared" si="0"/>
        <v>0</v>
      </c>
    </row>
    <row r="27" spans="1:176" ht="17" x14ac:dyDescent="0.2">
      <c r="A27" s="5" t="s">
        <v>381</v>
      </c>
      <c r="B27" s="6" t="s">
        <v>382</v>
      </c>
      <c r="C27" s="5" t="s">
        <v>383</v>
      </c>
      <c r="D27" s="7" t="s">
        <v>48</v>
      </c>
      <c r="E27" s="8" t="s">
        <v>456</v>
      </c>
      <c r="F27" s="8" t="s">
        <v>32</v>
      </c>
      <c r="G27" s="8" t="s">
        <v>17</v>
      </c>
      <c r="H27" s="9">
        <v>70</v>
      </c>
      <c r="I27" s="9">
        <v>0</v>
      </c>
      <c r="J27" s="9"/>
      <c r="K27" s="10"/>
      <c r="L27" s="11">
        <f t="shared" si="0"/>
        <v>0</v>
      </c>
    </row>
    <row r="28" spans="1:176" ht="17" x14ac:dyDescent="0.2">
      <c r="A28" s="5" t="s">
        <v>163</v>
      </c>
      <c r="B28" s="6" t="s">
        <v>164</v>
      </c>
      <c r="C28" s="5" t="s">
        <v>165</v>
      </c>
      <c r="D28" s="7" t="s">
        <v>15</v>
      </c>
      <c r="E28" s="8" t="s">
        <v>162</v>
      </c>
      <c r="F28" s="8" t="s">
        <v>32</v>
      </c>
      <c r="G28" s="8" t="s">
        <v>17</v>
      </c>
      <c r="H28" s="9">
        <v>80</v>
      </c>
      <c r="I28" s="9">
        <v>0</v>
      </c>
      <c r="J28" s="9"/>
      <c r="K28" s="10"/>
      <c r="L28" s="11">
        <f t="shared" si="0"/>
        <v>0</v>
      </c>
    </row>
    <row r="29" spans="1:176" ht="17" x14ac:dyDescent="0.2">
      <c r="A29" s="5" t="s">
        <v>268</v>
      </c>
      <c r="B29" s="6" t="s">
        <v>269</v>
      </c>
      <c r="C29" s="5" t="s">
        <v>270</v>
      </c>
      <c r="D29" s="7" t="s">
        <v>25</v>
      </c>
      <c r="E29" s="8" t="s">
        <v>213</v>
      </c>
      <c r="F29" s="8" t="s">
        <v>32</v>
      </c>
      <c r="G29" s="8" t="s">
        <v>17</v>
      </c>
      <c r="H29" s="9">
        <v>63</v>
      </c>
      <c r="I29" s="9">
        <v>0</v>
      </c>
      <c r="J29" s="9"/>
      <c r="K29" s="10"/>
      <c r="L29" s="11">
        <f t="shared" si="0"/>
        <v>0</v>
      </c>
    </row>
    <row r="30" spans="1:176" s="26" customFormat="1" ht="17" x14ac:dyDescent="0.2">
      <c r="A30" s="5" t="s">
        <v>271</v>
      </c>
      <c r="B30" s="6" t="s">
        <v>272</v>
      </c>
      <c r="C30" s="5" t="s">
        <v>273</v>
      </c>
      <c r="D30" s="7" t="s">
        <v>15</v>
      </c>
      <c r="E30" s="8" t="s">
        <v>267</v>
      </c>
      <c r="F30" s="8" t="s">
        <v>455</v>
      </c>
      <c r="G30" s="8" t="s">
        <v>17</v>
      </c>
      <c r="H30" s="9">
        <v>41</v>
      </c>
      <c r="I30" s="9">
        <v>0</v>
      </c>
      <c r="J30" s="9"/>
      <c r="K30" s="10"/>
      <c r="L30" s="11">
        <f t="shared" si="0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</row>
    <row r="31" spans="1:176" ht="17" x14ac:dyDescent="0.2">
      <c r="A31" s="5" t="s">
        <v>223</v>
      </c>
      <c r="B31" s="6" t="s">
        <v>224</v>
      </c>
      <c r="C31" s="5" t="s">
        <v>225</v>
      </c>
      <c r="D31" s="7" t="s">
        <v>25</v>
      </c>
      <c r="E31" s="8" t="s">
        <v>213</v>
      </c>
      <c r="F31" s="8" t="s">
        <v>32</v>
      </c>
      <c r="G31" s="8" t="s">
        <v>17</v>
      </c>
      <c r="H31" s="9">
        <v>126</v>
      </c>
      <c r="I31" s="9">
        <v>0</v>
      </c>
      <c r="J31" s="9"/>
      <c r="K31" s="10"/>
      <c r="L31" s="11">
        <f t="shared" si="0"/>
        <v>0</v>
      </c>
    </row>
    <row r="32" spans="1:176" ht="17" x14ac:dyDescent="0.2">
      <c r="A32" s="5" t="s">
        <v>384</v>
      </c>
      <c r="B32" s="6" t="s">
        <v>385</v>
      </c>
      <c r="C32" s="5" t="s">
        <v>386</v>
      </c>
      <c r="D32" s="7" t="s">
        <v>15</v>
      </c>
      <c r="E32" s="8" t="s">
        <v>138</v>
      </c>
      <c r="F32" s="8" t="s">
        <v>32</v>
      </c>
      <c r="G32" s="8" t="s">
        <v>17</v>
      </c>
      <c r="H32" s="9">
        <v>110</v>
      </c>
      <c r="I32" s="9">
        <v>0</v>
      </c>
      <c r="J32" s="9"/>
      <c r="K32" s="10"/>
      <c r="L32" s="11">
        <f t="shared" si="0"/>
        <v>0</v>
      </c>
    </row>
    <row r="33" spans="1:176" ht="17" x14ac:dyDescent="0.2">
      <c r="A33" s="5" t="s">
        <v>387</v>
      </c>
      <c r="B33" s="6" t="s">
        <v>388</v>
      </c>
      <c r="C33" s="5" t="s">
        <v>369</v>
      </c>
      <c r="D33" s="7" t="s">
        <v>25</v>
      </c>
      <c r="E33" s="8" t="s">
        <v>454</v>
      </c>
      <c r="F33" s="8" t="s">
        <v>18</v>
      </c>
      <c r="G33" s="8" t="s">
        <v>17</v>
      </c>
      <c r="H33" s="9">
        <v>160</v>
      </c>
      <c r="I33" s="9">
        <v>0</v>
      </c>
      <c r="J33" s="9"/>
      <c r="K33" s="10"/>
      <c r="L33" s="11">
        <f t="shared" si="0"/>
        <v>0</v>
      </c>
    </row>
    <row r="34" spans="1:176" ht="17" x14ac:dyDescent="0.2">
      <c r="A34" s="5" t="s">
        <v>443</v>
      </c>
      <c r="B34" s="6" t="s">
        <v>444</v>
      </c>
      <c r="C34" s="5" t="s">
        <v>445</v>
      </c>
      <c r="D34" s="7">
        <v>43281</v>
      </c>
      <c r="E34" s="18"/>
      <c r="F34" s="8" t="s">
        <v>455</v>
      </c>
      <c r="G34" s="18" t="s">
        <v>98</v>
      </c>
      <c r="H34" s="9">
        <v>0</v>
      </c>
      <c r="I34" s="9">
        <v>0</v>
      </c>
      <c r="J34" s="9"/>
      <c r="K34" s="10">
        <v>286</v>
      </c>
      <c r="L34" s="11">
        <f t="shared" si="0"/>
        <v>286</v>
      </c>
    </row>
    <row r="35" spans="1:176" ht="17" x14ac:dyDescent="0.2">
      <c r="A35" s="5" t="s">
        <v>226</v>
      </c>
      <c r="B35" s="6" t="s">
        <v>227</v>
      </c>
      <c r="C35" s="5" t="s">
        <v>228</v>
      </c>
      <c r="D35" s="7" t="s">
        <v>22</v>
      </c>
      <c r="E35" s="8" t="s">
        <v>213</v>
      </c>
      <c r="F35" s="8" t="s">
        <v>32</v>
      </c>
      <c r="G35" s="8" t="s">
        <v>17</v>
      </c>
      <c r="H35" s="9">
        <v>190</v>
      </c>
      <c r="I35" s="9">
        <v>0</v>
      </c>
      <c r="J35" s="9"/>
      <c r="K35" s="10"/>
      <c r="L35" s="11">
        <f t="shared" si="0"/>
        <v>0</v>
      </c>
    </row>
    <row r="36" spans="1:176" s="26" customFormat="1" ht="17" x14ac:dyDescent="0.2">
      <c r="A36" s="5" t="s">
        <v>274</v>
      </c>
      <c r="B36" s="6" t="s">
        <v>275</v>
      </c>
      <c r="C36" s="5" t="s">
        <v>276</v>
      </c>
      <c r="D36" s="7" t="s">
        <v>25</v>
      </c>
      <c r="E36" s="8" t="s">
        <v>138</v>
      </c>
      <c r="F36" s="8" t="s">
        <v>455</v>
      </c>
      <c r="G36" s="8" t="s">
        <v>17</v>
      </c>
      <c r="H36" s="9">
        <v>178</v>
      </c>
      <c r="I36" s="9">
        <v>0</v>
      </c>
      <c r="J36" s="9"/>
      <c r="K36" s="10"/>
      <c r="L36" s="11">
        <f t="shared" ref="L36:L67" si="1">SUM(J36,K36)</f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</row>
    <row r="37" spans="1:176" s="26" customFormat="1" ht="17" x14ac:dyDescent="0.2">
      <c r="A37" s="5" t="s">
        <v>166</v>
      </c>
      <c r="B37" s="6" t="s">
        <v>167</v>
      </c>
      <c r="C37" s="5" t="s">
        <v>168</v>
      </c>
      <c r="D37" s="7" t="s">
        <v>15</v>
      </c>
      <c r="E37" s="8" t="s">
        <v>456</v>
      </c>
      <c r="F37" s="8" t="s">
        <v>455</v>
      </c>
      <c r="G37" s="8" t="s">
        <v>17</v>
      </c>
      <c r="H37" s="9">
        <v>40</v>
      </c>
      <c r="I37" s="9">
        <v>0</v>
      </c>
      <c r="J37" s="9"/>
      <c r="K37" s="10"/>
      <c r="L37" s="11">
        <f t="shared" si="1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</row>
    <row r="38" spans="1:176" ht="17" x14ac:dyDescent="0.2">
      <c r="A38" s="5" t="s">
        <v>389</v>
      </c>
      <c r="B38" s="6" t="s">
        <v>390</v>
      </c>
      <c r="C38" s="5" t="s">
        <v>369</v>
      </c>
      <c r="D38" s="7" t="s">
        <v>15</v>
      </c>
      <c r="E38" s="8" t="s">
        <v>454</v>
      </c>
      <c r="F38" s="8" t="s">
        <v>455</v>
      </c>
      <c r="G38" s="8" t="s">
        <v>17</v>
      </c>
      <c r="H38" s="9">
        <v>60</v>
      </c>
      <c r="I38" s="9">
        <v>0</v>
      </c>
      <c r="J38" s="9"/>
      <c r="K38" s="10"/>
      <c r="L38" s="11">
        <f t="shared" si="1"/>
        <v>0</v>
      </c>
    </row>
    <row r="39" spans="1:176" ht="17" x14ac:dyDescent="0.2">
      <c r="A39" s="5" t="s">
        <v>169</v>
      </c>
      <c r="B39" s="6" t="s">
        <v>170</v>
      </c>
      <c r="C39" s="5" t="s">
        <v>161</v>
      </c>
      <c r="D39" s="7" t="s">
        <v>48</v>
      </c>
      <c r="E39" s="8" t="s">
        <v>162</v>
      </c>
      <c r="F39" s="8" t="s">
        <v>455</v>
      </c>
      <c r="G39" s="8" t="s">
        <v>17</v>
      </c>
      <c r="H39" s="9">
        <v>17</v>
      </c>
      <c r="I39" s="9">
        <v>0</v>
      </c>
      <c r="J39" s="9"/>
      <c r="K39" s="10"/>
      <c r="L39" s="11">
        <f t="shared" si="1"/>
        <v>0</v>
      </c>
    </row>
    <row r="40" spans="1:176" ht="17" x14ac:dyDescent="0.2">
      <c r="A40" s="5" t="s">
        <v>391</v>
      </c>
      <c r="B40" s="6" t="s">
        <v>392</v>
      </c>
      <c r="C40" s="5" t="s">
        <v>393</v>
      </c>
      <c r="D40" s="7" t="s">
        <v>22</v>
      </c>
      <c r="E40" s="8" t="s">
        <v>138</v>
      </c>
      <c r="F40" s="8" t="s">
        <v>32</v>
      </c>
      <c r="G40" s="8" t="s">
        <v>17</v>
      </c>
      <c r="H40" s="9">
        <v>0</v>
      </c>
      <c r="I40" s="9">
        <v>240</v>
      </c>
      <c r="J40" s="9">
        <v>161</v>
      </c>
      <c r="K40" s="10"/>
      <c r="L40" s="11">
        <f t="shared" si="1"/>
        <v>161</v>
      </c>
    </row>
    <row r="41" spans="1:176" ht="17" x14ac:dyDescent="0.2">
      <c r="A41" s="5" t="s">
        <v>26</v>
      </c>
      <c r="B41" s="6" t="s">
        <v>27</v>
      </c>
      <c r="C41" s="5" t="s">
        <v>28</v>
      </c>
      <c r="D41" s="7" t="s">
        <v>22</v>
      </c>
      <c r="E41" s="8" t="s">
        <v>457</v>
      </c>
      <c r="F41" s="8" t="s">
        <v>32</v>
      </c>
      <c r="G41" s="8" t="s">
        <v>17</v>
      </c>
      <c r="H41" s="9">
        <v>60</v>
      </c>
      <c r="I41" s="9">
        <v>0</v>
      </c>
      <c r="J41" s="9"/>
      <c r="K41" s="10"/>
      <c r="L41" s="11">
        <f t="shared" si="1"/>
        <v>0</v>
      </c>
    </row>
    <row r="42" spans="1:176" ht="17" x14ac:dyDescent="0.2">
      <c r="A42" s="5" t="s">
        <v>171</v>
      </c>
      <c r="B42" s="6" t="s">
        <v>172</v>
      </c>
      <c r="C42" s="5" t="s">
        <v>173</v>
      </c>
      <c r="D42" s="7" t="s">
        <v>25</v>
      </c>
      <c r="E42" s="8" t="s">
        <v>456</v>
      </c>
      <c r="F42" s="8" t="s">
        <v>32</v>
      </c>
      <c r="G42" s="8" t="s">
        <v>17</v>
      </c>
      <c r="H42" s="9">
        <v>53</v>
      </c>
      <c r="I42" s="9">
        <v>0</v>
      </c>
      <c r="J42" s="9"/>
      <c r="K42" s="10"/>
      <c r="L42" s="11">
        <f t="shared" si="1"/>
        <v>0</v>
      </c>
    </row>
    <row r="43" spans="1:176" ht="17" x14ac:dyDescent="0.2">
      <c r="A43" s="5" t="s">
        <v>277</v>
      </c>
      <c r="B43" s="6" t="s">
        <v>278</v>
      </c>
      <c r="C43" s="5" t="s">
        <v>279</v>
      </c>
      <c r="D43" s="7" t="s">
        <v>25</v>
      </c>
      <c r="E43" s="8" t="s">
        <v>138</v>
      </c>
      <c r="F43" s="8" t="s">
        <v>455</v>
      </c>
      <c r="G43" s="8" t="s">
        <v>17</v>
      </c>
      <c r="H43" s="9">
        <v>30</v>
      </c>
      <c r="I43" s="9">
        <v>0</v>
      </c>
      <c r="J43" s="9"/>
      <c r="K43" s="10"/>
      <c r="L43" s="11">
        <f t="shared" si="1"/>
        <v>0</v>
      </c>
    </row>
    <row r="44" spans="1:176" s="26" customFormat="1" ht="17" x14ac:dyDescent="0.2">
      <c r="A44" s="5" t="s">
        <v>229</v>
      </c>
      <c r="B44" s="6" t="s">
        <v>230</v>
      </c>
      <c r="C44" s="5" t="s">
        <v>231</v>
      </c>
      <c r="D44" s="7" t="s">
        <v>22</v>
      </c>
      <c r="E44" s="8" t="s">
        <v>213</v>
      </c>
      <c r="F44" s="8" t="s">
        <v>455</v>
      </c>
      <c r="G44" s="8" t="s">
        <v>17</v>
      </c>
      <c r="H44" s="9">
        <v>326</v>
      </c>
      <c r="I44" s="9">
        <v>183</v>
      </c>
      <c r="J44" s="9"/>
      <c r="K44" s="10"/>
      <c r="L44" s="11">
        <f t="shared" si="1"/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</row>
    <row r="45" spans="1:176" ht="17" x14ac:dyDescent="0.2">
      <c r="A45" s="5" t="s">
        <v>99</v>
      </c>
      <c r="B45" s="6" t="s">
        <v>100</v>
      </c>
      <c r="C45" s="5" t="s">
        <v>101</v>
      </c>
      <c r="D45" s="7" t="s">
        <v>25</v>
      </c>
      <c r="E45" s="8" t="s">
        <v>91</v>
      </c>
      <c r="F45" s="8" t="s">
        <v>32</v>
      </c>
      <c r="G45" s="8" t="s">
        <v>17</v>
      </c>
      <c r="H45" s="9">
        <v>74</v>
      </c>
      <c r="I45" s="9">
        <v>0</v>
      </c>
      <c r="J45" s="9"/>
      <c r="K45" s="10"/>
      <c r="L45" s="11">
        <f t="shared" si="1"/>
        <v>0</v>
      </c>
    </row>
    <row r="46" spans="1:176" ht="17" x14ac:dyDescent="0.2">
      <c r="A46" s="5" t="s">
        <v>232</v>
      </c>
      <c r="B46" s="6" t="s">
        <v>233</v>
      </c>
      <c r="C46" s="5" t="s">
        <v>234</v>
      </c>
      <c r="D46" s="7" t="s">
        <v>15</v>
      </c>
      <c r="E46" s="8" t="s">
        <v>213</v>
      </c>
      <c r="F46" s="8" t="s">
        <v>32</v>
      </c>
      <c r="G46" s="8" t="s">
        <v>17</v>
      </c>
      <c r="H46" s="9">
        <v>70</v>
      </c>
      <c r="I46" s="9">
        <v>0</v>
      </c>
      <c r="J46" s="9"/>
      <c r="K46" s="10"/>
      <c r="L46" s="11">
        <f t="shared" si="1"/>
        <v>0</v>
      </c>
    </row>
    <row r="47" spans="1:176" ht="17" x14ac:dyDescent="0.2">
      <c r="A47" s="5" t="s">
        <v>313</v>
      </c>
      <c r="B47" s="6" t="s">
        <v>314</v>
      </c>
      <c r="C47" s="5" t="s">
        <v>315</v>
      </c>
      <c r="D47" s="7" t="s">
        <v>25</v>
      </c>
      <c r="E47" s="8" t="s">
        <v>162</v>
      </c>
      <c r="F47" s="8" t="s">
        <v>32</v>
      </c>
      <c r="G47" s="8" t="s">
        <v>17</v>
      </c>
      <c r="H47" s="9">
        <v>602</v>
      </c>
      <c r="I47" s="13">
        <v>1050</v>
      </c>
      <c r="J47" s="13"/>
      <c r="K47" s="10"/>
      <c r="L47" s="11">
        <f t="shared" si="1"/>
        <v>0</v>
      </c>
    </row>
    <row r="48" spans="1:176" ht="17" x14ac:dyDescent="0.2">
      <c r="A48" s="5" t="s">
        <v>235</v>
      </c>
      <c r="B48" s="6" t="s">
        <v>236</v>
      </c>
      <c r="C48" s="5" t="s">
        <v>237</v>
      </c>
      <c r="D48" s="7" t="s">
        <v>15</v>
      </c>
      <c r="E48" s="8" t="s">
        <v>457</v>
      </c>
      <c r="F48" s="8" t="s">
        <v>32</v>
      </c>
      <c r="G48" s="8" t="s">
        <v>17</v>
      </c>
      <c r="H48" s="9">
        <v>180</v>
      </c>
      <c r="I48" s="9">
        <v>0</v>
      </c>
      <c r="J48" s="9"/>
      <c r="K48" s="10"/>
      <c r="L48" s="11">
        <f t="shared" si="1"/>
        <v>0</v>
      </c>
    </row>
    <row r="49" spans="1:176" ht="17" x14ac:dyDescent="0.2">
      <c r="A49" s="5" t="s">
        <v>102</v>
      </c>
      <c r="B49" s="6" t="s">
        <v>103</v>
      </c>
      <c r="C49" s="5" t="s">
        <v>104</v>
      </c>
      <c r="D49" s="7" t="s">
        <v>15</v>
      </c>
      <c r="E49" s="8" t="s">
        <v>91</v>
      </c>
      <c r="F49" s="8" t="s">
        <v>18</v>
      </c>
      <c r="G49" s="8" t="s">
        <v>17</v>
      </c>
      <c r="H49" s="9">
        <v>331</v>
      </c>
      <c r="I49" s="9">
        <v>1090</v>
      </c>
      <c r="J49" s="9">
        <v>551</v>
      </c>
      <c r="K49" s="10"/>
      <c r="L49" s="11">
        <f t="shared" si="1"/>
        <v>551</v>
      </c>
    </row>
    <row r="50" spans="1:176" ht="17" x14ac:dyDescent="0.2">
      <c r="A50" s="5" t="s">
        <v>280</v>
      </c>
      <c r="B50" s="6" t="s">
        <v>281</v>
      </c>
      <c r="C50" s="5" t="s">
        <v>282</v>
      </c>
      <c r="D50" s="7">
        <v>43281</v>
      </c>
      <c r="E50" s="8" t="s">
        <v>267</v>
      </c>
      <c r="F50" s="8" t="s">
        <v>32</v>
      </c>
      <c r="G50" s="8" t="s">
        <v>17</v>
      </c>
      <c r="H50" s="9">
        <v>125</v>
      </c>
      <c r="I50" s="9">
        <v>119</v>
      </c>
      <c r="J50" s="9"/>
      <c r="K50" s="10"/>
      <c r="L50" s="11">
        <f t="shared" si="1"/>
        <v>0</v>
      </c>
    </row>
    <row r="51" spans="1:176" s="25" customFormat="1" ht="17" x14ac:dyDescent="0.2">
      <c r="A51" s="5" t="s">
        <v>29</v>
      </c>
      <c r="B51" s="6" t="s">
        <v>30</v>
      </c>
      <c r="C51" s="5" t="s">
        <v>31</v>
      </c>
      <c r="D51" s="7" t="s">
        <v>15</v>
      </c>
      <c r="E51" s="8" t="s">
        <v>456</v>
      </c>
      <c r="F51" s="8" t="s">
        <v>32</v>
      </c>
      <c r="G51" s="8" t="s">
        <v>17</v>
      </c>
      <c r="H51" s="9">
        <v>150</v>
      </c>
      <c r="I51" s="9">
        <v>190</v>
      </c>
      <c r="J51" s="9"/>
      <c r="K51" s="10"/>
      <c r="L51" s="11">
        <f t="shared" si="1"/>
        <v>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</row>
    <row r="52" spans="1:176" s="26" customFormat="1" ht="17" x14ac:dyDescent="0.2">
      <c r="A52" s="5" t="s">
        <v>238</v>
      </c>
      <c r="B52" s="6" t="s">
        <v>239</v>
      </c>
      <c r="C52" s="5" t="s">
        <v>240</v>
      </c>
      <c r="D52" s="7" t="s">
        <v>15</v>
      </c>
      <c r="E52" s="8" t="s">
        <v>213</v>
      </c>
      <c r="F52" s="8" t="s">
        <v>455</v>
      </c>
      <c r="G52" s="8" t="s">
        <v>17</v>
      </c>
      <c r="H52" s="9">
        <v>377</v>
      </c>
      <c r="I52" s="9">
        <v>432</v>
      </c>
      <c r="J52" s="9"/>
      <c r="K52" s="10"/>
      <c r="L52" s="11">
        <f t="shared" si="1"/>
        <v>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</row>
    <row r="53" spans="1:176" ht="17" x14ac:dyDescent="0.2">
      <c r="A53" s="5" t="s">
        <v>33</v>
      </c>
      <c r="B53" s="6" t="s">
        <v>34</v>
      </c>
      <c r="C53" s="5" t="s">
        <v>35</v>
      </c>
      <c r="D53" s="7" t="s">
        <v>22</v>
      </c>
      <c r="E53" s="8" t="s">
        <v>457</v>
      </c>
      <c r="F53" s="8" t="s">
        <v>18</v>
      </c>
      <c r="G53" s="8" t="s">
        <v>17</v>
      </c>
      <c r="H53" s="9">
        <v>50</v>
      </c>
      <c r="I53" s="9">
        <v>0</v>
      </c>
      <c r="J53" s="9"/>
      <c r="K53" s="10"/>
      <c r="L53" s="11">
        <f t="shared" si="1"/>
        <v>0</v>
      </c>
    </row>
    <row r="54" spans="1:176" s="25" customFormat="1" ht="17" x14ac:dyDescent="0.2">
      <c r="A54" s="5" t="s">
        <v>36</v>
      </c>
      <c r="B54" s="6" t="s">
        <v>37</v>
      </c>
      <c r="C54" s="5" t="s">
        <v>38</v>
      </c>
      <c r="D54" s="7" t="s">
        <v>22</v>
      </c>
      <c r="E54" s="8" t="s">
        <v>456</v>
      </c>
      <c r="F54" s="8" t="s">
        <v>18</v>
      </c>
      <c r="G54" s="8" t="s">
        <v>17</v>
      </c>
      <c r="H54" s="9">
        <v>90</v>
      </c>
      <c r="I54" s="9">
        <v>206</v>
      </c>
      <c r="J54" s="9"/>
      <c r="K54" s="10"/>
      <c r="L54" s="11">
        <f t="shared" si="1"/>
        <v>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</row>
    <row r="55" spans="1:176" ht="17" x14ac:dyDescent="0.2">
      <c r="A55" s="5" t="s">
        <v>316</v>
      </c>
      <c r="B55" s="6" t="s">
        <v>317</v>
      </c>
      <c r="C55" s="5" t="s">
        <v>318</v>
      </c>
      <c r="D55" s="7" t="s">
        <v>48</v>
      </c>
      <c r="E55" s="8" t="s">
        <v>267</v>
      </c>
      <c r="F55" s="8" t="s">
        <v>32</v>
      </c>
      <c r="G55" s="8" t="s">
        <v>17</v>
      </c>
      <c r="H55" s="9">
        <v>298</v>
      </c>
      <c r="I55" s="9">
        <v>0</v>
      </c>
      <c r="J55" s="9"/>
      <c r="K55" s="10"/>
      <c r="L55" s="11">
        <f t="shared" si="1"/>
        <v>0</v>
      </c>
    </row>
    <row r="56" spans="1:176" ht="17" x14ac:dyDescent="0.2">
      <c r="A56" s="5" t="s">
        <v>283</v>
      </c>
      <c r="B56" s="6" t="s">
        <v>284</v>
      </c>
      <c r="C56" s="5" t="s">
        <v>285</v>
      </c>
      <c r="D56" s="7" t="s">
        <v>22</v>
      </c>
      <c r="E56" s="8" t="s">
        <v>267</v>
      </c>
      <c r="F56" s="8" t="s">
        <v>455</v>
      </c>
      <c r="G56" s="8" t="s">
        <v>17</v>
      </c>
      <c r="H56" s="9">
        <v>152</v>
      </c>
      <c r="I56" s="9">
        <v>0</v>
      </c>
      <c r="J56" s="9"/>
      <c r="K56" s="10"/>
      <c r="L56" s="11">
        <f t="shared" si="1"/>
        <v>0</v>
      </c>
    </row>
    <row r="57" spans="1:176" ht="17" x14ac:dyDescent="0.2">
      <c r="A57" s="5" t="s">
        <v>39</v>
      </c>
      <c r="B57" s="6" t="s">
        <v>40</v>
      </c>
      <c r="C57" s="5" t="s">
        <v>41</v>
      </c>
      <c r="D57" s="7" t="s">
        <v>15</v>
      </c>
      <c r="E57" s="8" t="s">
        <v>16</v>
      </c>
      <c r="F57" s="8" t="s">
        <v>455</v>
      </c>
      <c r="G57" s="8" t="s">
        <v>17</v>
      </c>
      <c r="H57" s="9">
        <v>42</v>
      </c>
      <c r="I57" s="9">
        <v>0</v>
      </c>
      <c r="J57" s="9"/>
      <c r="K57" s="10"/>
      <c r="L57" s="11">
        <f t="shared" si="1"/>
        <v>0</v>
      </c>
    </row>
    <row r="58" spans="1:176" ht="17" x14ac:dyDescent="0.2">
      <c r="A58" s="5" t="s">
        <v>174</v>
      </c>
      <c r="B58" s="6" t="s">
        <v>175</v>
      </c>
      <c r="C58" s="5" t="s">
        <v>176</v>
      </c>
      <c r="D58" s="7">
        <v>43830</v>
      </c>
      <c r="E58" s="8" t="s">
        <v>162</v>
      </c>
      <c r="F58" s="8" t="s">
        <v>32</v>
      </c>
      <c r="G58" s="8" t="s">
        <v>17</v>
      </c>
      <c r="H58" s="9">
        <v>0</v>
      </c>
      <c r="I58" s="9">
        <v>691</v>
      </c>
      <c r="J58" s="9" t="s">
        <v>98</v>
      </c>
      <c r="K58" s="10">
        <v>660</v>
      </c>
      <c r="L58" s="11">
        <f t="shared" si="1"/>
        <v>660</v>
      </c>
    </row>
    <row r="59" spans="1:176" ht="17" x14ac:dyDescent="0.2">
      <c r="A59" s="5" t="s">
        <v>319</v>
      </c>
      <c r="B59" s="6" t="s">
        <v>320</v>
      </c>
      <c r="C59" s="5" t="s">
        <v>321</v>
      </c>
      <c r="D59" s="7" t="s">
        <v>15</v>
      </c>
      <c r="E59" s="8" t="s">
        <v>138</v>
      </c>
      <c r="F59" s="8" t="s">
        <v>32</v>
      </c>
      <c r="G59" s="8" t="s">
        <v>17</v>
      </c>
      <c r="H59" s="9">
        <v>88</v>
      </c>
      <c r="I59" s="9">
        <v>334</v>
      </c>
      <c r="J59" s="9"/>
      <c r="K59" s="10"/>
      <c r="L59" s="11">
        <f t="shared" si="1"/>
        <v>0</v>
      </c>
    </row>
    <row r="60" spans="1:176" ht="17" x14ac:dyDescent="0.2">
      <c r="A60" s="5" t="s">
        <v>446</v>
      </c>
      <c r="B60" s="6" t="s">
        <v>447</v>
      </c>
      <c r="C60" s="5" t="s">
        <v>448</v>
      </c>
      <c r="D60" s="7" t="s">
        <v>48</v>
      </c>
      <c r="E60" s="8" t="s">
        <v>91</v>
      </c>
      <c r="F60" s="8" t="s">
        <v>18</v>
      </c>
      <c r="G60" s="8" t="s">
        <v>17</v>
      </c>
      <c r="H60" s="9">
        <v>0</v>
      </c>
      <c r="I60" s="9">
        <v>0</v>
      </c>
      <c r="J60" s="9">
        <v>48</v>
      </c>
      <c r="K60" s="10"/>
      <c r="L60" s="11">
        <f t="shared" si="1"/>
        <v>48</v>
      </c>
    </row>
    <row r="61" spans="1:176" s="25" customFormat="1" ht="17" x14ac:dyDescent="0.2">
      <c r="A61" s="5" t="s">
        <v>85</v>
      </c>
      <c r="B61" s="6" t="s">
        <v>86</v>
      </c>
      <c r="C61" s="5" t="s">
        <v>87</v>
      </c>
      <c r="D61" s="7">
        <v>43373</v>
      </c>
      <c r="E61" s="8" t="s">
        <v>267</v>
      </c>
      <c r="F61" s="8" t="s">
        <v>32</v>
      </c>
      <c r="G61" s="8" t="s">
        <v>17</v>
      </c>
      <c r="H61" s="9">
        <v>283</v>
      </c>
      <c r="I61" s="9">
        <v>111</v>
      </c>
      <c r="J61" s="9"/>
      <c r="K61" s="10"/>
      <c r="L61" s="11">
        <f t="shared" si="1"/>
        <v>0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</row>
    <row r="62" spans="1:176" s="26" customFormat="1" ht="17" x14ac:dyDescent="0.2">
      <c r="A62" s="5" t="s">
        <v>42</v>
      </c>
      <c r="B62" s="6" t="s">
        <v>43</v>
      </c>
      <c r="C62" s="5" t="s">
        <v>44</v>
      </c>
      <c r="D62" s="7" t="s">
        <v>25</v>
      </c>
      <c r="E62" s="8" t="s">
        <v>16</v>
      </c>
      <c r="F62" s="8" t="s">
        <v>455</v>
      </c>
      <c r="G62" s="8" t="s">
        <v>17</v>
      </c>
      <c r="H62" s="9">
        <v>974</v>
      </c>
      <c r="I62" s="9">
        <v>112</v>
      </c>
      <c r="J62" s="9"/>
      <c r="K62" s="10"/>
      <c r="L62" s="11">
        <f t="shared" si="1"/>
        <v>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</row>
    <row r="63" spans="1:176" ht="17" x14ac:dyDescent="0.2">
      <c r="A63" s="5" t="s">
        <v>45</v>
      </c>
      <c r="B63" s="6" t="s">
        <v>46</v>
      </c>
      <c r="C63" s="5" t="s">
        <v>47</v>
      </c>
      <c r="D63" s="7" t="s">
        <v>48</v>
      </c>
      <c r="E63" s="8" t="s">
        <v>16</v>
      </c>
      <c r="F63" s="8" t="s">
        <v>455</v>
      </c>
      <c r="G63" s="8" t="s">
        <v>17</v>
      </c>
      <c r="H63" s="9">
        <v>100</v>
      </c>
      <c r="I63" s="9">
        <v>0</v>
      </c>
      <c r="J63" s="9"/>
      <c r="K63" s="10"/>
      <c r="L63" s="11">
        <f t="shared" si="1"/>
        <v>0</v>
      </c>
    </row>
    <row r="64" spans="1:176" ht="17" x14ac:dyDescent="0.2">
      <c r="A64" s="5" t="s">
        <v>105</v>
      </c>
      <c r="B64" s="6" t="s">
        <v>106</v>
      </c>
      <c r="C64" s="5" t="s">
        <v>107</v>
      </c>
      <c r="D64" s="7" t="s">
        <v>25</v>
      </c>
      <c r="E64" s="8" t="s">
        <v>456</v>
      </c>
      <c r="F64" s="8" t="s">
        <v>18</v>
      </c>
      <c r="G64" s="8" t="s">
        <v>17</v>
      </c>
      <c r="H64" s="9">
        <v>40</v>
      </c>
      <c r="I64" s="9">
        <v>0</v>
      </c>
      <c r="J64" s="9"/>
      <c r="K64" s="10"/>
      <c r="L64" s="11">
        <f t="shared" si="1"/>
        <v>0</v>
      </c>
    </row>
    <row r="65" spans="1:176" s="25" customFormat="1" ht="17" x14ac:dyDescent="0.2">
      <c r="A65" s="5" t="s">
        <v>49</v>
      </c>
      <c r="B65" s="6" t="s">
        <v>50</v>
      </c>
      <c r="C65" s="5" t="s">
        <v>51</v>
      </c>
      <c r="D65" s="7" t="s">
        <v>15</v>
      </c>
      <c r="E65" s="8" t="s">
        <v>457</v>
      </c>
      <c r="F65" s="8" t="s">
        <v>455</v>
      </c>
      <c r="G65" s="8" t="s">
        <v>17</v>
      </c>
      <c r="H65" s="9">
        <v>80</v>
      </c>
      <c r="I65" s="9">
        <v>146</v>
      </c>
      <c r="J65" s="9"/>
      <c r="K65" s="10"/>
      <c r="L65" s="11">
        <f t="shared" si="1"/>
        <v>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</row>
    <row r="66" spans="1:176" ht="17" x14ac:dyDescent="0.2">
      <c r="A66" s="5" t="s">
        <v>52</v>
      </c>
      <c r="B66" s="6" t="s">
        <v>53</v>
      </c>
      <c r="C66" s="5" t="s">
        <v>54</v>
      </c>
      <c r="D66" s="7" t="s">
        <v>15</v>
      </c>
      <c r="E66" s="8" t="s">
        <v>16</v>
      </c>
      <c r="F66" s="8" t="s">
        <v>18</v>
      </c>
      <c r="G66" s="8" t="s">
        <v>17</v>
      </c>
      <c r="H66" s="9">
        <v>192</v>
      </c>
      <c r="I66" s="9">
        <v>0</v>
      </c>
      <c r="J66" s="9"/>
      <c r="K66" s="10"/>
      <c r="L66" s="11">
        <f t="shared" si="1"/>
        <v>0</v>
      </c>
    </row>
    <row r="67" spans="1:176" ht="17" x14ac:dyDescent="0.2">
      <c r="A67" s="5" t="s">
        <v>286</v>
      </c>
      <c r="B67" s="6" t="s">
        <v>287</v>
      </c>
      <c r="C67" s="5" t="s">
        <v>288</v>
      </c>
      <c r="D67" s="7" t="s">
        <v>15</v>
      </c>
      <c r="E67" s="8" t="s">
        <v>456</v>
      </c>
      <c r="F67" s="8" t="s">
        <v>455</v>
      </c>
      <c r="G67" s="8" t="s">
        <v>17</v>
      </c>
      <c r="H67" s="9">
        <v>66</v>
      </c>
      <c r="I67" s="9">
        <v>0</v>
      </c>
      <c r="J67" s="9"/>
      <c r="K67" s="10"/>
      <c r="L67" s="11">
        <f t="shared" si="1"/>
        <v>0</v>
      </c>
    </row>
    <row r="68" spans="1:176" ht="17" x14ac:dyDescent="0.2">
      <c r="A68" s="15" t="s">
        <v>358</v>
      </c>
      <c r="B68" s="15" t="s">
        <v>359</v>
      </c>
      <c r="C68" s="5" t="s">
        <v>360</v>
      </c>
      <c r="D68" s="7">
        <v>43373</v>
      </c>
      <c r="E68" s="8" t="s">
        <v>454</v>
      </c>
      <c r="F68" s="8" t="s">
        <v>18</v>
      </c>
      <c r="G68" s="8" t="s">
        <v>17</v>
      </c>
      <c r="H68" s="9">
        <v>0</v>
      </c>
      <c r="I68" s="9">
        <v>181</v>
      </c>
      <c r="J68" s="9"/>
      <c r="K68" s="10">
        <v>200</v>
      </c>
      <c r="L68" s="11">
        <f t="shared" ref="L68:L99" si="2">SUM(J68,K68)</f>
        <v>200</v>
      </c>
    </row>
    <row r="69" spans="1:176" s="26" customFormat="1" ht="17" x14ac:dyDescent="0.2">
      <c r="A69" s="5" t="s">
        <v>108</v>
      </c>
      <c r="B69" s="6" t="s">
        <v>109</v>
      </c>
      <c r="C69" s="5" t="s">
        <v>110</v>
      </c>
      <c r="D69" s="7">
        <v>43281</v>
      </c>
      <c r="E69" s="8" t="s">
        <v>454</v>
      </c>
      <c r="F69" s="8" t="s">
        <v>455</v>
      </c>
      <c r="G69" s="8" t="s">
        <v>17</v>
      </c>
      <c r="H69" s="9">
        <v>183</v>
      </c>
      <c r="I69" s="9">
        <v>0</v>
      </c>
      <c r="J69" s="9"/>
      <c r="K69" s="10"/>
      <c r="L69" s="11">
        <f t="shared" si="2"/>
        <v>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</row>
    <row r="70" spans="1:176" s="25" customFormat="1" ht="17" x14ac:dyDescent="0.2">
      <c r="A70" s="5" t="s">
        <v>394</v>
      </c>
      <c r="B70" s="6" t="s">
        <v>395</v>
      </c>
      <c r="C70" s="5" t="s">
        <v>396</v>
      </c>
      <c r="D70" s="7" t="s">
        <v>25</v>
      </c>
      <c r="E70" s="8" t="s">
        <v>457</v>
      </c>
      <c r="F70" s="8" t="s">
        <v>32</v>
      </c>
      <c r="G70" s="8" t="s">
        <v>17</v>
      </c>
      <c r="H70" s="9">
        <v>350</v>
      </c>
      <c r="I70" s="9">
        <v>174</v>
      </c>
      <c r="J70" s="9"/>
      <c r="K70" s="10"/>
      <c r="L70" s="11">
        <f t="shared" si="2"/>
        <v>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</row>
    <row r="71" spans="1:176" ht="17" x14ac:dyDescent="0.2">
      <c r="A71" s="5" t="s">
        <v>111</v>
      </c>
      <c r="B71" s="6" t="s">
        <v>112</v>
      </c>
      <c r="C71" s="5" t="s">
        <v>113</v>
      </c>
      <c r="D71" s="7">
        <v>43190</v>
      </c>
      <c r="E71" s="8" t="s">
        <v>454</v>
      </c>
      <c r="F71" s="8" t="s">
        <v>18</v>
      </c>
      <c r="G71" s="8" t="s">
        <v>17</v>
      </c>
      <c r="H71" s="9">
        <v>62</v>
      </c>
      <c r="I71" s="9">
        <v>0</v>
      </c>
      <c r="J71" s="9"/>
      <c r="K71" s="10"/>
      <c r="L71" s="11">
        <f t="shared" si="2"/>
        <v>0</v>
      </c>
    </row>
    <row r="72" spans="1:176" ht="17" x14ac:dyDescent="0.2">
      <c r="A72" s="5" t="s">
        <v>397</v>
      </c>
      <c r="B72" s="6" t="s">
        <v>398</v>
      </c>
      <c r="C72" s="5" t="s">
        <v>399</v>
      </c>
      <c r="D72" s="7" t="s">
        <v>48</v>
      </c>
      <c r="E72" s="8" t="s">
        <v>138</v>
      </c>
      <c r="F72" s="8" t="s">
        <v>18</v>
      </c>
      <c r="G72" s="8" t="s">
        <v>17</v>
      </c>
      <c r="H72" s="9">
        <v>275</v>
      </c>
      <c r="I72" s="9">
        <v>0</v>
      </c>
      <c r="J72" s="9"/>
      <c r="K72" s="10"/>
      <c r="L72" s="11">
        <f t="shared" si="2"/>
        <v>0</v>
      </c>
    </row>
    <row r="73" spans="1:176" s="25" customFormat="1" ht="17" x14ac:dyDescent="0.2">
      <c r="A73" s="5" t="s">
        <v>114</v>
      </c>
      <c r="B73" s="6" t="s">
        <v>115</v>
      </c>
      <c r="C73" s="5" t="s">
        <v>116</v>
      </c>
      <c r="D73" s="7" t="s">
        <v>15</v>
      </c>
      <c r="E73" s="8" t="s">
        <v>457</v>
      </c>
      <c r="F73" s="8" t="s">
        <v>18</v>
      </c>
      <c r="G73" s="8" t="s">
        <v>17</v>
      </c>
      <c r="H73" s="9">
        <v>478</v>
      </c>
      <c r="I73" s="9">
        <v>72</v>
      </c>
      <c r="J73" s="9"/>
      <c r="K73" s="10"/>
      <c r="L73" s="11">
        <f t="shared" si="2"/>
        <v>0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</row>
    <row r="74" spans="1:176" ht="17" x14ac:dyDescent="0.2">
      <c r="A74" s="5" t="s">
        <v>177</v>
      </c>
      <c r="B74" s="6" t="s">
        <v>178</v>
      </c>
      <c r="C74" s="5" t="s">
        <v>179</v>
      </c>
      <c r="D74" s="7" t="s">
        <v>25</v>
      </c>
      <c r="E74" s="8" t="s">
        <v>162</v>
      </c>
      <c r="F74" s="8" t="s">
        <v>32</v>
      </c>
      <c r="G74" s="8" t="s">
        <v>17</v>
      </c>
      <c r="H74" s="9">
        <v>51</v>
      </c>
      <c r="I74" s="9">
        <v>0</v>
      </c>
      <c r="J74" s="9"/>
      <c r="K74" s="10"/>
      <c r="L74" s="11">
        <f t="shared" si="2"/>
        <v>0</v>
      </c>
    </row>
    <row r="75" spans="1:176" ht="17" x14ac:dyDescent="0.2">
      <c r="A75" s="5" t="s">
        <v>180</v>
      </c>
      <c r="B75" s="6" t="s">
        <v>181</v>
      </c>
      <c r="C75" s="5" t="s">
        <v>182</v>
      </c>
      <c r="D75" s="7" t="s">
        <v>22</v>
      </c>
      <c r="E75" s="8" t="s">
        <v>162</v>
      </c>
      <c r="F75" s="8" t="s">
        <v>455</v>
      </c>
      <c r="G75" s="8" t="s">
        <v>17</v>
      </c>
      <c r="H75" s="9">
        <v>34</v>
      </c>
      <c r="I75" s="9">
        <v>0</v>
      </c>
      <c r="J75" s="9"/>
      <c r="K75" s="10"/>
      <c r="L75" s="11">
        <f t="shared" si="2"/>
        <v>0</v>
      </c>
    </row>
    <row r="76" spans="1:176" ht="17" x14ac:dyDescent="0.2">
      <c r="A76" s="5" t="s">
        <v>117</v>
      </c>
      <c r="B76" s="6" t="s">
        <v>118</v>
      </c>
      <c r="C76" s="5" t="s">
        <v>119</v>
      </c>
      <c r="D76" s="7" t="s">
        <v>25</v>
      </c>
      <c r="E76" s="8" t="s">
        <v>91</v>
      </c>
      <c r="F76" s="8" t="s">
        <v>18</v>
      </c>
      <c r="G76" s="8" t="s">
        <v>17</v>
      </c>
      <c r="H76" s="9">
        <v>186</v>
      </c>
      <c r="I76" s="9">
        <v>0</v>
      </c>
      <c r="J76" s="9"/>
      <c r="K76" s="10"/>
      <c r="L76" s="11">
        <f t="shared" si="2"/>
        <v>0</v>
      </c>
    </row>
    <row r="77" spans="1:176" ht="17" x14ac:dyDescent="0.2">
      <c r="A77" s="5" t="s">
        <v>183</v>
      </c>
      <c r="B77" s="6" t="s">
        <v>184</v>
      </c>
      <c r="C77" s="5" t="s">
        <v>185</v>
      </c>
      <c r="D77" s="7" t="s">
        <v>15</v>
      </c>
      <c r="E77" s="8" t="s">
        <v>162</v>
      </c>
      <c r="F77" s="8" t="s">
        <v>455</v>
      </c>
      <c r="G77" s="8" t="s">
        <v>17</v>
      </c>
      <c r="H77" s="9">
        <v>50</v>
      </c>
      <c r="I77" s="9">
        <v>0</v>
      </c>
      <c r="J77" s="9"/>
      <c r="K77" s="10"/>
      <c r="L77" s="11">
        <f t="shared" si="2"/>
        <v>0</v>
      </c>
    </row>
    <row r="78" spans="1:176" ht="17" x14ac:dyDescent="0.2">
      <c r="A78" s="5" t="s">
        <v>400</v>
      </c>
      <c r="B78" s="6" t="s">
        <v>401</v>
      </c>
      <c r="C78" s="5" t="s">
        <v>402</v>
      </c>
      <c r="D78" s="7" t="s">
        <v>22</v>
      </c>
      <c r="E78" s="8" t="s">
        <v>267</v>
      </c>
      <c r="F78" s="8" t="s">
        <v>32</v>
      </c>
      <c r="G78" s="8" t="s">
        <v>17</v>
      </c>
      <c r="H78" s="9">
        <v>34</v>
      </c>
      <c r="I78" s="9">
        <v>0</v>
      </c>
      <c r="J78" s="9"/>
      <c r="K78" s="10"/>
      <c r="L78" s="11">
        <f t="shared" si="2"/>
        <v>0</v>
      </c>
    </row>
    <row r="79" spans="1:176" ht="17" x14ac:dyDescent="0.2">
      <c r="A79" s="5" t="s">
        <v>55</v>
      </c>
      <c r="B79" s="6" t="s">
        <v>56</v>
      </c>
      <c r="C79" s="5" t="s">
        <v>57</v>
      </c>
      <c r="D79" s="7" t="s">
        <v>15</v>
      </c>
      <c r="E79" s="8" t="s">
        <v>16</v>
      </c>
      <c r="F79" s="8" t="s">
        <v>18</v>
      </c>
      <c r="G79" s="8" t="s">
        <v>17</v>
      </c>
      <c r="H79" s="9">
        <v>60</v>
      </c>
      <c r="I79" s="9">
        <v>0</v>
      </c>
      <c r="J79" s="9"/>
      <c r="K79" s="10"/>
      <c r="L79" s="11">
        <f t="shared" si="2"/>
        <v>0</v>
      </c>
    </row>
    <row r="80" spans="1:176" ht="17" x14ac:dyDescent="0.2">
      <c r="A80" s="5" t="s">
        <v>322</v>
      </c>
      <c r="B80" s="6" t="s">
        <v>323</v>
      </c>
      <c r="C80" s="5" t="s">
        <v>324</v>
      </c>
      <c r="D80" s="7" t="s">
        <v>48</v>
      </c>
      <c r="E80" s="8" t="s">
        <v>213</v>
      </c>
      <c r="F80" s="8" t="s">
        <v>18</v>
      </c>
      <c r="G80" s="8" t="s">
        <v>17</v>
      </c>
      <c r="H80" s="13">
        <v>1925</v>
      </c>
      <c r="I80" s="13">
        <v>1910</v>
      </c>
      <c r="J80" s="13"/>
      <c r="K80" s="10"/>
      <c r="L80" s="11">
        <f t="shared" si="2"/>
        <v>0</v>
      </c>
    </row>
    <row r="81" spans="1:176" ht="17" x14ac:dyDescent="0.2">
      <c r="A81" s="5" t="s">
        <v>58</v>
      </c>
      <c r="B81" s="6" t="s">
        <v>59</v>
      </c>
      <c r="C81" s="5" t="s">
        <v>60</v>
      </c>
      <c r="D81" s="7" t="s">
        <v>25</v>
      </c>
      <c r="E81" s="8" t="s">
        <v>16</v>
      </c>
      <c r="F81" s="8" t="s">
        <v>18</v>
      </c>
      <c r="G81" s="8" t="s">
        <v>17</v>
      </c>
      <c r="H81" s="9">
        <v>175</v>
      </c>
      <c r="I81" s="9">
        <v>214</v>
      </c>
      <c r="J81" s="9"/>
      <c r="K81" s="10"/>
      <c r="L81" s="11">
        <f t="shared" si="2"/>
        <v>0</v>
      </c>
    </row>
    <row r="82" spans="1:176" ht="17" x14ac:dyDescent="0.2">
      <c r="A82" s="5" t="s">
        <v>361</v>
      </c>
      <c r="B82" s="6" t="s">
        <v>362</v>
      </c>
      <c r="C82" s="5" t="s">
        <v>363</v>
      </c>
      <c r="D82" s="7">
        <v>43281</v>
      </c>
      <c r="E82" s="8" t="s">
        <v>162</v>
      </c>
      <c r="F82" s="8" t="s">
        <v>18</v>
      </c>
      <c r="G82" s="8" t="s">
        <v>17</v>
      </c>
      <c r="H82" s="9">
        <v>322</v>
      </c>
      <c r="I82" s="9">
        <v>293</v>
      </c>
      <c r="J82" s="9"/>
      <c r="K82" s="10"/>
      <c r="L82" s="11">
        <f t="shared" si="2"/>
        <v>0</v>
      </c>
    </row>
    <row r="83" spans="1:176" ht="17" x14ac:dyDescent="0.2">
      <c r="A83" s="5" t="s">
        <v>61</v>
      </c>
      <c r="B83" s="6" t="s">
        <v>62</v>
      </c>
      <c r="C83" s="5" t="s">
        <v>63</v>
      </c>
      <c r="D83" s="7" t="s">
        <v>15</v>
      </c>
      <c r="E83" s="8" t="s">
        <v>16</v>
      </c>
      <c r="F83" s="8" t="s">
        <v>18</v>
      </c>
      <c r="G83" s="8" t="s">
        <v>17</v>
      </c>
      <c r="H83" s="9">
        <v>378</v>
      </c>
      <c r="I83" s="13">
        <v>2291</v>
      </c>
      <c r="J83" s="13"/>
      <c r="K83" s="10"/>
      <c r="L83" s="11">
        <f t="shared" si="2"/>
        <v>0</v>
      </c>
    </row>
    <row r="84" spans="1:176" ht="17" x14ac:dyDescent="0.2">
      <c r="A84" s="5" t="s">
        <v>241</v>
      </c>
      <c r="B84" s="6" t="s">
        <v>242</v>
      </c>
      <c r="C84" s="5" t="s">
        <v>243</v>
      </c>
      <c r="D84" s="7" t="s">
        <v>25</v>
      </c>
      <c r="E84" s="8" t="s">
        <v>138</v>
      </c>
      <c r="F84" s="8" t="s">
        <v>32</v>
      </c>
      <c r="G84" s="8" t="s">
        <v>17</v>
      </c>
      <c r="H84" s="9">
        <v>14</v>
      </c>
      <c r="I84" s="9">
        <v>0</v>
      </c>
      <c r="J84" s="9"/>
      <c r="K84" s="10"/>
      <c r="L84" s="11">
        <f t="shared" si="2"/>
        <v>0</v>
      </c>
    </row>
    <row r="85" spans="1:176" ht="17" x14ac:dyDescent="0.2">
      <c r="A85" s="5" t="s">
        <v>449</v>
      </c>
      <c r="B85" s="6" t="s">
        <v>450</v>
      </c>
      <c r="C85" s="5" t="s">
        <v>24</v>
      </c>
      <c r="D85" s="7" t="s">
        <v>25</v>
      </c>
      <c r="E85" s="8" t="s">
        <v>16</v>
      </c>
      <c r="F85" s="8" t="s">
        <v>18</v>
      </c>
      <c r="G85" s="8" t="s">
        <v>17</v>
      </c>
      <c r="H85" s="9">
        <v>0</v>
      </c>
      <c r="I85" s="9">
        <v>0</v>
      </c>
      <c r="J85" s="9">
        <v>0</v>
      </c>
      <c r="K85" s="10"/>
      <c r="L85" s="11">
        <f t="shared" si="2"/>
        <v>0</v>
      </c>
    </row>
    <row r="86" spans="1:176" ht="17" x14ac:dyDescent="0.2">
      <c r="A86" s="15" t="s">
        <v>325</v>
      </c>
      <c r="B86" s="15" t="s">
        <v>326</v>
      </c>
      <c r="C86" s="5" t="s">
        <v>327</v>
      </c>
      <c r="D86" s="7">
        <v>43373</v>
      </c>
      <c r="E86" s="8" t="s">
        <v>267</v>
      </c>
      <c r="F86" s="8" t="s">
        <v>18</v>
      </c>
      <c r="G86" s="8" t="s">
        <v>17</v>
      </c>
      <c r="H86" s="9">
        <v>364</v>
      </c>
      <c r="I86" s="9">
        <v>0</v>
      </c>
      <c r="J86" s="9"/>
      <c r="K86" s="10"/>
      <c r="L86" s="11">
        <f t="shared" si="2"/>
        <v>0</v>
      </c>
    </row>
    <row r="87" spans="1:176" ht="17" x14ac:dyDescent="0.2">
      <c r="A87" s="5" t="s">
        <v>64</v>
      </c>
      <c r="B87" s="6" t="s">
        <v>65</v>
      </c>
      <c r="C87" s="5" t="s">
        <v>66</v>
      </c>
      <c r="D87" s="7" t="s">
        <v>25</v>
      </c>
      <c r="E87" s="8" t="s">
        <v>16</v>
      </c>
      <c r="F87" s="8" t="s">
        <v>18</v>
      </c>
      <c r="G87" s="8" t="s">
        <v>17</v>
      </c>
      <c r="H87" s="9">
        <v>0</v>
      </c>
      <c r="I87" s="9">
        <v>340</v>
      </c>
      <c r="J87" s="9">
        <v>158</v>
      </c>
      <c r="K87" s="10"/>
      <c r="L87" s="11">
        <f t="shared" si="2"/>
        <v>158</v>
      </c>
    </row>
    <row r="88" spans="1:176" ht="17" x14ac:dyDescent="0.2">
      <c r="A88" s="5" t="s">
        <v>289</v>
      </c>
      <c r="B88" s="6" t="s">
        <v>290</v>
      </c>
      <c r="C88" s="5" t="s">
        <v>291</v>
      </c>
      <c r="D88" s="7" t="s">
        <v>25</v>
      </c>
      <c r="E88" s="8" t="s">
        <v>267</v>
      </c>
      <c r="F88" s="8" t="s">
        <v>455</v>
      </c>
      <c r="G88" s="8" t="s">
        <v>17</v>
      </c>
      <c r="H88" s="9">
        <v>50</v>
      </c>
      <c r="I88" s="9">
        <v>0</v>
      </c>
      <c r="J88" s="9"/>
      <c r="K88" s="10"/>
      <c r="L88" s="11">
        <f t="shared" si="2"/>
        <v>0</v>
      </c>
    </row>
    <row r="89" spans="1:176" ht="17" x14ac:dyDescent="0.2">
      <c r="A89" s="5" t="s">
        <v>292</v>
      </c>
      <c r="B89" s="6" t="s">
        <v>293</v>
      </c>
      <c r="C89" s="5" t="s">
        <v>294</v>
      </c>
      <c r="D89" s="7" t="s">
        <v>22</v>
      </c>
      <c r="E89" s="8" t="s">
        <v>267</v>
      </c>
      <c r="F89" s="8" t="s">
        <v>32</v>
      </c>
      <c r="G89" s="8" t="s">
        <v>17</v>
      </c>
      <c r="H89" s="9">
        <v>191</v>
      </c>
      <c r="I89" s="9">
        <v>55</v>
      </c>
      <c r="J89" s="9"/>
      <c r="K89" s="10"/>
      <c r="L89" s="11">
        <f t="shared" si="2"/>
        <v>0</v>
      </c>
    </row>
    <row r="90" spans="1:176" ht="17" x14ac:dyDescent="0.2">
      <c r="A90" s="15" t="s">
        <v>403</v>
      </c>
      <c r="B90" s="15" t="s">
        <v>404</v>
      </c>
      <c r="C90" s="5" t="s">
        <v>405</v>
      </c>
      <c r="D90" s="7">
        <v>43281</v>
      </c>
      <c r="E90" s="8" t="s">
        <v>138</v>
      </c>
      <c r="F90" s="8" t="s">
        <v>32</v>
      </c>
      <c r="G90" s="8" t="s">
        <v>17</v>
      </c>
      <c r="H90" s="9">
        <v>110</v>
      </c>
      <c r="I90" s="9">
        <v>0</v>
      </c>
      <c r="J90" s="9"/>
      <c r="K90" s="10"/>
      <c r="L90" s="11">
        <f t="shared" si="2"/>
        <v>0</v>
      </c>
    </row>
    <row r="91" spans="1:176" ht="17" x14ac:dyDescent="0.2">
      <c r="A91" s="5" t="s">
        <v>244</v>
      </c>
      <c r="B91" s="6" t="s">
        <v>245</v>
      </c>
      <c r="C91" s="5" t="s">
        <v>246</v>
      </c>
      <c r="D91" s="7" t="s">
        <v>15</v>
      </c>
      <c r="E91" s="8" t="s">
        <v>91</v>
      </c>
      <c r="F91" s="8" t="s">
        <v>32</v>
      </c>
      <c r="G91" s="8" t="s">
        <v>17</v>
      </c>
      <c r="H91" s="9">
        <v>141</v>
      </c>
      <c r="I91" s="9">
        <v>0</v>
      </c>
      <c r="J91" s="9"/>
      <c r="K91" s="10"/>
      <c r="L91" s="11">
        <f t="shared" si="2"/>
        <v>0</v>
      </c>
    </row>
    <row r="92" spans="1:176" ht="17" x14ac:dyDescent="0.2">
      <c r="A92" s="5" t="s">
        <v>328</v>
      </c>
      <c r="B92" s="6" t="s">
        <v>329</v>
      </c>
      <c r="C92" s="5" t="s">
        <v>330</v>
      </c>
      <c r="D92" s="7" t="s">
        <v>48</v>
      </c>
      <c r="E92" s="8" t="s">
        <v>456</v>
      </c>
      <c r="F92" s="8" t="s">
        <v>32</v>
      </c>
      <c r="G92" s="8" t="s">
        <v>17</v>
      </c>
      <c r="H92" s="9">
        <v>57</v>
      </c>
      <c r="I92" s="9">
        <v>0</v>
      </c>
      <c r="J92" s="9"/>
      <c r="K92" s="10"/>
      <c r="L92" s="11">
        <f t="shared" si="2"/>
        <v>0</v>
      </c>
    </row>
    <row r="93" spans="1:176" ht="17" x14ac:dyDescent="0.2">
      <c r="A93" s="5" t="s">
        <v>120</v>
      </c>
      <c r="B93" s="6" t="s">
        <v>121</v>
      </c>
      <c r="C93" s="5" t="s">
        <v>122</v>
      </c>
      <c r="D93" s="7" t="s">
        <v>15</v>
      </c>
      <c r="E93" s="8" t="s">
        <v>91</v>
      </c>
      <c r="F93" s="8" t="s">
        <v>18</v>
      </c>
      <c r="G93" s="8" t="s">
        <v>17</v>
      </c>
      <c r="H93" s="9">
        <v>0</v>
      </c>
      <c r="I93" s="9">
        <v>96</v>
      </c>
      <c r="J93" s="9">
        <v>46</v>
      </c>
      <c r="K93" s="10"/>
      <c r="L93" s="11">
        <f t="shared" si="2"/>
        <v>46</v>
      </c>
    </row>
    <row r="94" spans="1:176" s="26" customFormat="1" ht="17" x14ac:dyDescent="0.2">
      <c r="A94" s="5" t="s">
        <v>331</v>
      </c>
      <c r="B94" s="6" t="s">
        <v>332</v>
      </c>
      <c r="C94" s="5" t="s">
        <v>333</v>
      </c>
      <c r="D94" s="7" t="s">
        <v>15</v>
      </c>
      <c r="E94" s="8" t="s">
        <v>138</v>
      </c>
      <c r="F94" s="8" t="s">
        <v>455</v>
      </c>
      <c r="G94" s="8" t="s">
        <v>17</v>
      </c>
      <c r="H94" s="9">
        <v>44</v>
      </c>
      <c r="I94" s="9">
        <v>0</v>
      </c>
      <c r="J94" s="9"/>
      <c r="K94" s="10"/>
      <c r="L94" s="11">
        <f t="shared" si="2"/>
        <v>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</row>
    <row r="95" spans="1:176" ht="17" x14ac:dyDescent="0.2">
      <c r="A95" s="5" t="s">
        <v>123</v>
      </c>
      <c r="B95" s="6" t="s">
        <v>124</v>
      </c>
      <c r="C95" s="14" t="s">
        <v>125</v>
      </c>
      <c r="D95" s="7" t="s">
        <v>15</v>
      </c>
      <c r="E95" s="8" t="s">
        <v>91</v>
      </c>
      <c r="F95" s="8" t="s">
        <v>18</v>
      </c>
      <c r="G95" s="8" t="s">
        <v>17</v>
      </c>
      <c r="H95" s="9">
        <v>50</v>
      </c>
      <c r="I95" s="9">
        <v>95</v>
      </c>
      <c r="J95" s="9"/>
      <c r="K95" s="10"/>
      <c r="L95" s="11">
        <f t="shared" si="2"/>
        <v>0</v>
      </c>
    </row>
    <row r="96" spans="1:176" ht="17" x14ac:dyDescent="0.2">
      <c r="A96" s="5" t="s">
        <v>334</v>
      </c>
      <c r="B96" s="6" t="s">
        <v>335</v>
      </c>
      <c r="C96" s="5" t="s">
        <v>336</v>
      </c>
      <c r="D96" s="7" t="s">
        <v>15</v>
      </c>
      <c r="E96" s="8" t="s">
        <v>267</v>
      </c>
      <c r="F96" s="8" t="s">
        <v>18</v>
      </c>
      <c r="G96" s="8" t="s">
        <v>17</v>
      </c>
      <c r="H96" s="13">
        <v>2971</v>
      </c>
      <c r="I96" s="13">
        <v>4521</v>
      </c>
      <c r="J96" s="13">
        <v>15</v>
      </c>
      <c r="K96" s="10"/>
      <c r="L96" s="11">
        <f t="shared" si="2"/>
        <v>15</v>
      </c>
    </row>
    <row r="97" spans="1:176" ht="17" x14ac:dyDescent="0.2">
      <c r="A97" s="5" t="s">
        <v>406</v>
      </c>
      <c r="B97" s="6" t="s">
        <v>407</v>
      </c>
      <c r="C97" s="5" t="s">
        <v>408</v>
      </c>
      <c r="D97" s="7" t="s">
        <v>25</v>
      </c>
      <c r="E97" s="8" t="s">
        <v>138</v>
      </c>
      <c r="F97" s="8" t="s">
        <v>18</v>
      </c>
      <c r="G97" s="8" t="s">
        <v>17</v>
      </c>
      <c r="H97" s="9">
        <v>100</v>
      </c>
      <c r="I97" s="9">
        <v>0</v>
      </c>
      <c r="J97" s="9"/>
      <c r="K97" s="10"/>
      <c r="L97" s="11">
        <f t="shared" si="2"/>
        <v>0</v>
      </c>
    </row>
    <row r="98" spans="1:176" ht="17" x14ac:dyDescent="0.2">
      <c r="A98" s="5" t="s">
        <v>247</v>
      </c>
      <c r="B98" s="6" t="s">
        <v>248</v>
      </c>
      <c r="C98" s="5" t="s">
        <v>249</v>
      </c>
      <c r="D98" s="7" t="s">
        <v>25</v>
      </c>
      <c r="E98" s="8" t="s">
        <v>213</v>
      </c>
      <c r="F98" s="8" t="s">
        <v>32</v>
      </c>
      <c r="G98" s="8" t="s">
        <v>17</v>
      </c>
      <c r="H98" s="9">
        <v>72</v>
      </c>
      <c r="I98" s="9">
        <v>0</v>
      </c>
      <c r="J98" s="9"/>
      <c r="K98" s="10"/>
      <c r="L98" s="11">
        <f t="shared" si="2"/>
        <v>0</v>
      </c>
    </row>
    <row r="99" spans="1:176" ht="17" x14ac:dyDescent="0.2">
      <c r="A99" s="5" t="s">
        <v>337</v>
      </c>
      <c r="B99" s="6" t="s">
        <v>338</v>
      </c>
      <c r="C99" s="5" t="s">
        <v>339</v>
      </c>
      <c r="D99" s="7" t="s">
        <v>48</v>
      </c>
      <c r="E99" s="8" t="s">
        <v>454</v>
      </c>
      <c r="F99" s="8" t="s">
        <v>32</v>
      </c>
      <c r="G99" s="8" t="s">
        <v>17</v>
      </c>
      <c r="H99" s="13">
        <v>1603</v>
      </c>
      <c r="I99" s="13">
        <v>3073</v>
      </c>
      <c r="J99" s="13"/>
      <c r="K99" s="10"/>
      <c r="L99" s="11">
        <f t="shared" si="2"/>
        <v>0</v>
      </c>
    </row>
    <row r="100" spans="1:176" ht="17" x14ac:dyDescent="0.2">
      <c r="A100" s="5" t="s">
        <v>82</v>
      </c>
      <c r="B100" s="6" t="s">
        <v>83</v>
      </c>
      <c r="C100" s="5" t="s">
        <v>84</v>
      </c>
      <c r="D100" s="7" t="s">
        <v>15</v>
      </c>
      <c r="E100" s="8" t="s">
        <v>457</v>
      </c>
      <c r="F100" s="8" t="s">
        <v>455</v>
      </c>
      <c r="G100" s="8" t="s">
        <v>17</v>
      </c>
      <c r="H100" s="9">
        <v>58</v>
      </c>
      <c r="I100" s="9">
        <v>0</v>
      </c>
      <c r="J100" s="9"/>
      <c r="K100" s="10"/>
      <c r="L100" s="11">
        <f t="shared" ref="L100:L131" si="3">SUM(J100,K100)</f>
        <v>0</v>
      </c>
    </row>
    <row r="101" spans="1:176" ht="17" x14ac:dyDescent="0.2">
      <c r="A101" s="5" t="s">
        <v>295</v>
      </c>
      <c r="B101" s="6" t="s">
        <v>296</v>
      </c>
      <c r="C101" s="5" t="s">
        <v>297</v>
      </c>
      <c r="D101" s="7">
        <v>43465</v>
      </c>
      <c r="E101" s="8" t="s">
        <v>267</v>
      </c>
      <c r="F101" s="8" t="s">
        <v>32</v>
      </c>
      <c r="G101" s="8" t="s">
        <v>17</v>
      </c>
      <c r="H101" s="9">
        <v>40</v>
      </c>
      <c r="I101" s="9">
        <v>0</v>
      </c>
      <c r="J101" s="9"/>
      <c r="K101" s="10"/>
      <c r="L101" s="11">
        <f t="shared" si="3"/>
        <v>0</v>
      </c>
    </row>
    <row r="102" spans="1:176" ht="17" x14ac:dyDescent="0.2">
      <c r="A102" s="5" t="s">
        <v>250</v>
      </c>
      <c r="B102" s="6" t="s">
        <v>251</v>
      </c>
      <c r="C102" s="5" t="s">
        <v>252</v>
      </c>
      <c r="D102" s="7" t="s">
        <v>15</v>
      </c>
      <c r="E102" s="8" t="s">
        <v>213</v>
      </c>
      <c r="F102" s="8" t="s">
        <v>32</v>
      </c>
      <c r="G102" s="8" t="s">
        <v>17</v>
      </c>
      <c r="H102" s="9">
        <v>33</v>
      </c>
      <c r="I102" s="9">
        <v>0</v>
      </c>
      <c r="J102" s="9"/>
      <c r="K102" s="10"/>
      <c r="L102" s="11">
        <f t="shared" si="3"/>
        <v>0</v>
      </c>
    </row>
    <row r="103" spans="1:176" s="25" customFormat="1" ht="17" x14ac:dyDescent="0.2">
      <c r="A103" s="15" t="s">
        <v>126</v>
      </c>
      <c r="B103" s="15" t="s">
        <v>127</v>
      </c>
      <c r="C103" s="5" t="s">
        <v>128</v>
      </c>
      <c r="D103" s="7">
        <v>43281</v>
      </c>
      <c r="E103" s="8" t="s">
        <v>456</v>
      </c>
      <c r="F103" s="8" t="s">
        <v>18</v>
      </c>
      <c r="G103" s="8" t="s">
        <v>17</v>
      </c>
      <c r="H103" s="9">
        <v>375</v>
      </c>
      <c r="I103" s="9">
        <v>419</v>
      </c>
      <c r="J103" s="9"/>
      <c r="K103" s="10"/>
      <c r="L103" s="11">
        <f t="shared" si="3"/>
        <v>0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</row>
    <row r="104" spans="1:176" s="25" customFormat="1" ht="17" x14ac:dyDescent="0.2">
      <c r="A104" s="5" t="s">
        <v>67</v>
      </c>
      <c r="B104" s="6" t="s">
        <v>68</v>
      </c>
      <c r="C104" s="5" t="s">
        <v>69</v>
      </c>
      <c r="D104" s="7" t="s">
        <v>15</v>
      </c>
      <c r="E104" s="8" t="s">
        <v>457</v>
      </c>
      <c r="F104" s="8" t="s">
        <v>18</v>
      </c>
      <c r="G104" s="8" t="s">
        <v>17</v>
      </c>
      <c r="H104" s="9">
        <v>166</v>
      </c>
      <c r="I104" s="9">
        <v>50</v>
      </c>
      <c r="J104" s="9"/>
      <c r="K104" s="10"/>
      <c r="L104" s="11">
        <f t="shared" si="3"/>
        <v>0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</row>
    <row r="105" spans="1:176" ht="17" x14ac:dyDescent="0.2">
      <c r="A105" s="5" t="s">
        <v>340</v>
      </c>
      <c r="B105" s="6" t="s">
        <v>341</v>
      </c>
      <c r="C105" s="5" t="s">
        <v>342</v>
      </c>
      <c r="D105" s="7" t="s">
        <v>25</v>
      </c>
      <c r="E105" s="8" t="s">
        <v>91</v>
      </c>
      <c r="F105" s="8" t="s">
        <v>455</v>
      </c>
      <c r="G105" s="8" t="s">
        <v>17</v>
      </c>
      <c r="H105" s="9">
        <v>0</v>
      </c>
      <c r="I105" s="13">
        <v>524</v>
      </c>
      <c r="J105" s="13" t="s">
        <v>98</v>
      </c>
      <c r="K105" s="10">
        <v>636</v>
      </c>
      <c r="L105" s="11">
        <f t="shared" si="3"/>
        <v>636</v>
      </c>
    </row>
    <row r="106" spans="1:176" ht="17" x14ac:dyDescent="0.2">
      <c r="A106" s="5" t="s">
        <v>409</v>
      </c>
      <c r="B106" s="6" t="s">
        <v>410</v>
      </c>
      <c r="C106" s="5" t="s">
        <v>411</v>
      </c>
      <c r="D106" s="7" t="s">
        <v>25</v>
      </c>
      <c r="E106" s="8" t="s">
        <v>16</v>
      </c>
      <c r="F106" s="8" t="s">
        <v>18</v>
      </c>
      <c r="G106" s="8" t="s">
        <v>17</v>
      </c>
      <c r="H106" s="9">
        <v>170</v>
      </c>
      <c r="I106" s="9">
        <v>100</v>
      </c>
      <c r="J106" s="9"/>
      <c r="K106" s="10"/>
      <c r="L106" s="11">
        <f t="shared" si="3"/>
        <v>0</v>
      </c>
    </row>
    <row r="107" spans="1:176" ht="17" x14ac:dyDescent="0.2">
      <c r="A107" s="5" t="s">
        <v>412</v>
      </c>
      <c r="B107" s="6" t="s">
        <v>413</v>
      </c>
      <c r="C107" s="5" t="s">
        <v>414</v>
      </c>
      <c r="D107" s="7" t="s">
        <v>48</v>
      </c>
      <c r="E107" s="8" t="s">
        <v>454</v>
      </c>
      <c r="F107" s="8" t="s">
        <v>32</v>
      </c>
      <c r="G107" s="8" t="s">
        <v>17</v>
      </c>
      <c r="H107" s="9">
        <v>399</v>
      </c>
      <c r="I107" s="9">
        <v>434</v>
      </c>
      <c r="J107" s="9"/>
      <c r="K107" s="10"/>
      <c r="L107" s="11">
        <f t="shared" si="3"/>
        <v>0</v>
      </c>
    </row>
    <row r="108" spans="1:176" ht="17" x14ac:dyDescent="0.2">
      <c r="A108" s="5" t="s">
        <v>186</v>
      </c>
      <c r="B108" s="6" t="s">
        <v>187</v>
      </c>
      <c r="C108" s="5" t="s">
        <v>188</v>
      </c>
      <c r="D108" s="7" t="s">
        <v>15</v>
      </c>
      <c r="E108" s="8" t="s">
        <v>162</v>
      </c>
      <c r="F108" s="8" t="s">
        <v>32</v>
      </c>
      <c r="G108" s="8" t="s">
        <v>17</v>
      </c>
      <c r="H108" s="9">
        <v>18</v>
      </c>
      <c r="I108" s="9">
        <v>0</v>
      </c>
      <c r="J108" s="9"/>
      <c r="K108" s="10"/>
      <c r="L108" s="11">
        <f t="shared" si="3"/>
        <v>0</v>
      </c>
    </row>
    <row r="109" spans="1:176" ht="17" x14ac:dyDescent="0.2">
      <c r="A109" s="5" t="s">
        <v>189</v>
      </c>
      <c r="B109" s="6" t="s">
        <v>190</v>
      </c>
      <c r="C109" s="5" t="s">
        <v>191</v>
      </c>
      <c r="D109" s="7" t="s">
        <v>22</v>
      </c>
      <c r="E109" s="8" t="s">
        <v>457</v>
      </c>
      <c r="F109" s="8" t="s">
        <v>455</v>
      </c>
      <c r="G109" s="8" t="s">
        <v>17</v>
      </c>
      <c r="H109" s="9">
        <v>78</v>
      </c>
      <c r="I109" s="9">
        <v>0</v>
      </c>
      <c r="J109" s="9"/>
      <c r="K109" s="10"/>
      <c r="L109" s="11">
        <f t="shared" si="3"/>
        <v>0</v>
      </c>
    </row>
    <row r="110" spans="1:176" ht="17" x14ac:dyDescent="0.2">
      <c r="A110" s="5" t="s">
        <v>298</v>
      </c>
      <c r="B110" s="6" t="s">
        <v>299</v>
      </c>
      <c r="C110" s="5" t="s">
        <v>300</v>
      </c>
      <c r="D110" s="7" t="s">
        <v>22</v>
      </c>
      <c r="E110" s="8" t="s">
        <v>267</v>
      </c>
      <c r="F110" s="8" t="s">
        <v>18</v>
      </c>
      <c r="G110" s="8" t="s">
        <v>17</v>
      </c>
      <c r="H110" s="9">
        <v>745</v>
      </c>
      <c r="I110" s="9">
        <v>959</v>
      </c>
      <c r="J110" s="9">
        <v>233</v>
      </c>
      <c r="K110" s="10"/>
      <c r="L110" s="11">
        <f t="shared" si="3"/>
        <v>233</v>
      </c>
    </row>
    <row r="111" spans="1:176" ht="17" x14ac:dyDescent="0.2">
      <c r="A111" s="5" t="s">
        <v>364</v>
      </c>
      <c r="B111" s="6" t="s">
        <v>365</v>
      </c>
      <c r="C111" s="5" t="s">
        <v>366</v>
      </c>
      <c r="D111" s="7" t="s">
        <v>25</v>
      </c>
      <c r="E111" s="8" t="s">
        <v>454</v>
      </c>
      <c r="F111" s="8" t="s">
        <v>18</v>
      </c>
      <c r="G111" s="8" t="s">
        <v>17</v>
      </c>
      <c r="H111" s="9">
        <v>62</v>
      </c>
      <c r="I111" s="9">
        <v>53</v>
      </c>
      <c r="J111" s="9"/>
      <c r="K111" s="10"/>
      <c r="L111" s="11">
        <f t="shared" si="3"/>
        <v>0</v>
      </c>
    </row>
    <row r="112" spans="1:176" ht="17" x14ac:dyDescent="0.2">
      <c r="A112" s="5" t="s">
        <v>253</v>
      </c>
      <c r="B112" s="6" t="s">
        <v>254</v>
      </c>
      <c r="C112" s="5" t="s">
        <v>255</v>
      </c>
      <c r="D112" s="7" t="s">
        <v>25</v>
      </c>
      <c r="E112" s="8" t="s">
        <v>213</v>
      </c>
      <c r="F112" s="8" t="s">
        <v>32</v>
      </c>
      <c r="G112" s="8" t="s">
        <v>17</v>
      </c>
      <c r="H112" s="9">
        <v>211</v>
      </c>
      <c r="I112" s="9">
        <v>0</v>
      </c>
      <c r="J112" s="9"/>
      <c r="K112" s="10"/>
      <c r="L112" s="11">
        <f t="shared" si="3"/>
        <v>0</v>
      </c>
    </row>
    <row r="113" spans="1:176" s="25" customFormat="1" ht="17" x14ac:dyDescent="0.2">
      <c r="A113" s="5" t="s">
        <v>129</v>
      </c>
      <c r="B113" s="6" t="s">
        <v>130</v>
      </c>
      <c r="C113" s="5" t="s">
        <v>131</v>
      </c>
      <c r="D113" s="7" t="s">
        <v>25</v>
      </c>
      <c r="E113" s="8" t="s">
        <v>456</v>
      </c>
      <c r="F113" s="8" t="s">
        <v>32</v>
      </c>
      <c r="G113" s="8" t="s">
        <v>17</v>
      </c>
      <c r="H113" s="9">
        <v>106</v>
      </c>
      <c r="I113" s="9">
        <v>40</v>
      </c>
      <c r="J113" s="9"/>
      <c r="K113" s="10"/>
      <c r="L113" s="11">
        <f t="shared" si="3"/>
        <v>0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</row>
    <row r="114" spans="1:176" ht="17" x14ac:dyDescent="0.2">
      <c r="A114" s="5" t="s">
        <v>132</v>
      </c>
      <c r="B114" s="6" t="s">
        <v>133</v>
      </c>
      <c r="C114" s="5" t="s">
        <v>134</v>
      </c>
      <c r="D114" s="7" t="s">
        <v>25</v>
      </c>
      <c r="E114" s="8" t="s">
        <v>91</v>
      </c>
      <c r="F114" s="8" t="s">
        <v>18</v>
      </c>
      <c r="G114" s="8" t="s">
        <v>17</v>
      </c>
      <c r="H114" s="9">
        <v>153</v>
      </c>
      <c r="I114" s="13">
        <v>2598</v>
      </c>
      <c r="J114" s="13"/>
      <c r="K114" s="10">
        <v>197</v>
      </c>
      <c r="L114" s="11">
        <f t="shared" si="3"/>
        <v>197</v>
      </c>
    </row>
    <row r="115" spans="1:176" ht="17" x14ac:dyDescent="0.2">
      <c r="A115" s="5" t="s">
        <v>192</v>
      </c>
      <c r="B115" s="6" t="s">
        <v>193</v>
      </c>
      <c r="C115" s="5" t="s">
        <v>194</v>
      </c>
      <c r="D115" s="7" t="s">
        <v>22</v>
      </c>
      <c r="E115" s="8" t="s">
        <v>457</v>
      </c>
      <c r="F115" s="8" t="s">
        <v>455</v>
      </c>
      <c r="G115" s="8" t="s">
        <v>17</v>
      </c>
      <c r="H115" s="9">
        <v>60</v>
      </c>
      <c r="I115" s="9">
        <v>0</v>
      </c>
      <c r="J115" s="9"/>
      <c r="K115" s="10"/>
      <c r="L115" s="11">
        <f t="shared" si="3"/>
        <v>0</v>
      </c>
    </row>
    <row r="116" spans="1:176" ht="17" x14ac:dyDescent="0.2">
      <c r="A116" s="5" t="s">
        <v>415</v>
      </c>
      <c r="B116" s="6" t="s">
        <v>416</v>
      </c>
      <c r="C116" s="5" t="s">
        <v>369</v>
      </c>
      <c r="D116" s="7" t="s">
        <v>25</v>
      </c>
      <c r="E116" s="8" t="s">
        <v>454</v>
      </c>
      <c r="F116" s="8" t="s">
        <v>32</v>
      </c>
      <c r="G116" s="8" t="s">
        <v>17</v>
      </c>
      <c r="H116" s="9">
        <v>98</v>
      </c>
      <c r="I116" s="9">
        <v>0</v>
      </c>
      <c r="J116" s="9"/>
      <c r="K116" s="10"/>
      <c r="L116" s="11">
        <f t="shared" si="3"/>
        <v>0</v>
      </c>
    </row>
    <row r="117" spans="1:176" ht="17" x14ac:dyDescent="0.2">
      <c r="A117" s="5" t="s">
        <v>135</v>
      </c>
      <c r="B117" s="6" t="s">
        <v>136</v>
      </c>
      <c r="C117" s="5" t="s">
        <v>137</v>
      </c>
      <c r="D117" s="7" t="s">
        <v>15</v>
      </c>
      <c r="E117" s="8" t="s">
        <v>16</v>
      </c>
      <c r="F117" s="8" t="s">
        <v>455</v>
      </c>
      <c r="G117" s="8" t="s">
        <v>17</v>
      </c>
      <c r="H117" s="9">
        <v>164</v>
      </c>
      <c r="I117" s="9">
        <v>0</v>
      </c>
      <c r="J117" s="9"/>
      <c r="K117" s="10"/>
      <c r="L117" s="11">
        <f t="shared" si="3"/>
        <v>0</v>
      </c>
    </row>
    <row r="118" spans="1:176" ht="17" x14ac:dyDescent="0.2">
      <c r="A118" s="5" t="s">
        <v>70</v>
      </c>
      <c r="B118" s="6" t="s">
        <v>71</v>
      </c>
      <c r="C118" s="5" t="s">
        <v>72</v>
      </c>
      <c r="D118" s="7" t="s">
        <v>48</v>
      </c>
      <c r="E118" s="8" t="s">
        <v>457</v>
      </c>
      <c r="F118" s="8" t="s">
        <v>455</v>
      </c>
      <c r="G118" s="8" t="s">
        <v>17</v>
      </c>
      <c r="H118" s="9">
        <v>60</v>
      </c>
      <c r="I118" s="9">
        <v>0</v>
      </c>
      <c r="J118" s="9"/>
      <c r="K118" s="10"/>
      <c r="L118" s="11">
        <f t="shared" si="3"/>
        <v>0</v>
      </c>
    </row>
    <row r="119" spans="1:176" ht="17" x14ac:dyDescent="0.2">
      <c r="A119" s="8" t="s">
        <v>139</v>
      </c>
      <c r="B119" s="16" t="s">
        <v>140</v>
      </c>
      <c r="C119" s="8" t="s">
        <v>141</v>
      </c>
      <c r="D119" s="17" t="s">
        <v>25</v>
      </c>
      <c r="E119" s="8" t="s">
        <v>91</v>
      </c>
      <c r="F119" s="8" t="s">
        <v>18</v>
      </c>
      <c r="G119" s="8" t="s">
        <v>17</v>
      </c>
      <c r="H119" s="9">
        <v>156</v>
      </c>
      <c r="I119" s="9">
        <v>0</v>
      </c>
      <c r="J119" s="9"/>
      <c r="K119" s="10"/>
      <c r="L119" s="11">
        <f t="shared" si="3"/>
        <v>0</v>
      </c>
    </row>
    <row r="120" spans="1:176" ht="17" x14ac:dyDescent="0.2">
      <c r="A120" s="5" t="s">
        <v>73</v>
      </c>
      <c r="B120" s="6" t="s">
        <v>74</v>
      </c>
      <c r="C120" s="5" t="s">
        <v>75</v>
      </c>
      <c r="D120" s="7" t="s">
        <v>25</v>
      </c>
      <c r="E120" s="8" t="s">
        <v>16</v>
      </c>
      <c r="F120" s="8" t="s">
        <v>18</v>
      </c>
      <c r="G120" s="8" t="s">
        <v>17</v>
      </c>
      <c r="H120" s="9">
        <v>50</v>
      </c>
      <c r="I120" s="9">
        <v>0</v>
      </c>
      <c r="J120" s="9"/>
      <c r="K120" s="10"/>
      <c r="L120" s="11">
        <f t="shared" si="3"/>
        <v>0</v>
      </c>
    </row>
    <row r="121" spans="1:176" s="26" customFormat="1" ht="17" x14ac:dyDescent="0.2">
      <c r="A121" s="5" t="s">
        <v>195</v>
      </c>
      <c r="B121" s="6" t="s">
        <v>196</v>
      </c>
      <c r="C121" s="5" t="s">
        <v>197</v>
      </c>
      <c r="D121" s="7" t="s">
        <v>25</v>
      </c>
      <c r="E121" s="8" t="s">
        <v>162</v>
      </c>
      <c r="F121" s="8" t="s">
        <v>455</v>
      </c>
      <c r="G121" s="8" t="s">
        <v>17</v>
      </c>
      <c r="H121" s="9">
        <v>209</v>
      </c>
      <c r="I121" s="9">
        <v>90</v>
      </c>
      <c r="J121" s="9"/>
      <c r="K121" s="10"/>
      <c r="L121" s="11">
        <f t="shared" si="3"/>
        <v>0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</row>
    <row r="122" spans="1:176" ht="17" x14ac:dyDescent="0.2">
      <c r="A122" s="5" t="s">
        <v>343</v>
      </c>
      <c r="B122" s="6" t="s">
        <v>344</v>
      </c>
      <c r="C122" s="5" t="s">
        <v>345</v>
      </c>
      <c r="D122" s="7" t="s">
        <v>15</v>
      </c>
      <c r="E122" s="8" t="s">
        <v>267</v>
      </c>
      <c r="F122" s="8" t="s">
        <v>455</v>
      </c>
      <c r="G122" s="8" t="s">
        <v>17</v>
      </c>
      <c r="H122" s="9">
        <v>213</v>
      </c>
      <c r="I122" s="9">
        <v>0</v>
      </c>
      <c r="J122" s="9"/>
      <c r="K122" s="10"/>
      <c r="L122" s="11">
        <f t="shared" si="3"/>
        <v>0</v>
      </c>
    </row>
    <row r="123" spans="1:176" ht="17" x14ac:dyDescent="0.2">
      <c r="A123" s="5" t="s">
        <v>198</v>
      </c>
      <c r="B123" s="6" t="s">
        <v>199</v>
      </c>
      <c r="C123" s="5" t="s">
        <v>200</v>
      </c>
      <c r="D123" s="7" t="s">
        <v>15</v>
      </c>
      <c r="E123" s="8" t="s">
        <v>162</v>
      </c>
      <c r="F123" s="8" t="s">
        <v>32</v>
      </c>
      <c r="G123" s="8" t="s">
        <v>17</v>
      </c>
      <c r="H123" s="9">
        <v>0</v>
      </c>
      <c r="I123" s="9">
        <v>175</v>
      </c>
      <c r="J123" s="9"/>
      <c r="K123" s="10">
        <v>316</v>
      </c>
      <c r="L123" s="11">
        <f t="shared" si="3"/>
        <v>316</v>
      </c>
    </row>
    <row r="124" spans="1:176" ht="17" x14ac:dyDescent="0.2">
      <c r="A124" s="5" t="s">
        <v>346</v>
      </c>
      <c r="B124" s="6" t="s">
        <v>347</v>
      </c>
      <c r="C124" s="5" t="s">
        <v>348</v>
      </c>
      <c r="D124" s="7" t="s">
        <v>15</v>
      </c>
      <c r="E124" s="8" t="s">
        <v>454</v>
      </c>
      <c r="F124" s="8" t="s">
        <v>32</v>
      </c>
      <c r="G124" s="8" t="s">
        <v>17</v>
      </c>
      <c r="H124" s="9">
        <v>581</v>
      </c>
      <c r="I124" s="13">
        <v>1092</v>
      </c>
      <c r="J124" s="13"/>
      <c r="K124" s="10"/>
      <c r="L124" s="11">
        <f t="shared" si="3"/>
        <v>0</v>
      </c>
    </row>
    <row r="125" spans="1:176" ht="17" x14ac:dyDescent="0.2">
      <c r="A125" s="5" t="s">
        <v>142</v>
      </c>
      <c r="B125" s="6" t="s">
        <v>143</v>
      </c>
      <c r="C125" s="5" t="s">
        <v>144</v>
      </c>
      <c r="D125" s="7" t="s">
        <v>48</v>
      </c>
      <c r="E125" s="8" t="s">
        <v>91</v>
      </c>
      <c r="F125" s="8" t="s">
        <v>18</v>
      </c>
      <c r="G125" s="8" t="s">
        <v>17</v>
      </c>
      <c r="H125" s="9">
        <v>406</v>
      </c>
      <c r="I125" s="9">
        <v>417</v>
      </c>
      <c r="J125" s="9"/>
      <c r="K125" s="10"/>
      <c r="L125" s="11">
        <f t="shared" si="3"/>
        <v>0</v>
      </c>
    </row>
    <row r="126" spans="1:176" ht="17" x14ac:dyDescent="0.2">
      <c r="A126" s="5" t="s">
        <v>256</v>
      </c>
      <c r="B126" s="6" t="s">
        <v>257</v>
      </c>
      <c r="C126" s="5" t="s">
        <v>258</v>
      </c>
      <c r="D126" s="7" t="s">
        <v>15</v>
      </c>
      <c r="E126" s="8" t="s">
        <v>213</v>
      </c>
      <c r="F126" s="8" t="s">
        <v>32</v>
      </c>
      <c r="G126" s="8" t="s">
        <v>17</v>
      </c>
      <c r="H126" s="9">
        <v>14</v>
      </c>
      <c r="I126" s="9">
        <v>0</v>
      </c>
      <c r="J126" s="9"/>
      <c r="K126" s="10"/>
      <c r="L126" s="11">
        <f t="shared" si="3"/>
        <v>0</v>
      </c>
    </row>
    <row r="127" spans="1:176" ht="17" x14ac:dyDescent="0.2">
      <c r="A127" s="5" t="s">
        <v>145</v>
      </c>
      <c r="B127" s="6" t="s">
        <v>460</v>
      </c>
      <c r="C127" s="5" t="s">
        <v>146</v>
      </c>
      <c r="D127" s="7" t="s">
        <v>48</v>
      </c>
      <c r="E127" s="8" t="s">
        <v>91</v>
      </c>
      <c r="F127" s="8" t="s">
        <v>18</v>
      </c>
      <c r="G127" s="8" t="s">
        <v>17</v>
      </c>
      <c r="H127" s="9">
        <v>0</v>
      </c>
      <c r="I127" s="9">
        <v>1380</v>
      </c>
      <c r="J127" s="9">
        <v>282</v>
      </c>
      <c r="K127" s="10">
        <v>897</v>
      </c>
      <c r="L127" s="11">
        <f t="shared" si="3"/>
        <v>1179</v>
      </c>
    </row>
    <row r="128" spans="1:176" ht="17" x14ac:dyDescent="0.2">
      <c r="A128" s="5" t="s">
        <v>201</v>
      </c>
      <c r="B128" s="6" t="s">
        <v>202</v>
      </c>
      <c r="C128" s="5" t="s">
        <v>203</v>
      </c>
      <c r="D128" s="7" t="s">
        <v>25</v>
      </c>
      <c r="E128" s="8" t="s">
        <v>162</v>
      </c>
      <c r="F128" s="8" t="s">
        <v>32</v>
      </c>
      <c r="G128" s="8" t="s">
        <v>17</v>
      </c>
      <c r="H128" s="9">
        <v>90</v>
      </c>
      <c r="I128" s="9">
        <v>0</v>
      </c>
      <c r="J128" s="9"/>
      <c r="K128" s="10"/>
      <c r="L128" s="11">
        <f t="shared" si="3"/>
        <v>0</v>
      </c>
    </row>
    <row r="129" spans="1:176" ht="17" x14ac:dyDescent="0.2">
      <c r="A129" s="5" t="s">
        <v>147</v>
      </c>
      <c r="B129" s="6" t="s">
        <v>148</v>
      </c>
      <c r="C129" s="5" t="s">
        <v>149</v>
      </c>
      <c r="D129" s="7" t="s">
        <v>25</v>
      </c>
      <c r="E129" s="8" t="s">
        <v>457</v>
      </c>
      <c r="F129" s="8" t="s">
        <v>18</v>
      </c>
      <c r="G129" s="8" t="s">
        <v>17</v>
      </c>
      <c r="H129" s="9">
        <v>123</v>
      </c>
      <c r="I129" s="9">
        <v>0</v>
      </c>
      <c r="J129" s="9"/>
      <c r="K129" s="10"/>
      <c r="L129" s="11">
        <f t="shared" si="3"/>
        <v>0</v>
      </c>
    </row>
    <row r="130" spans="1:176" ht="17" x14ac:dyDescent="0.2">
      <c r="A130" s="5" t="s">
        <v>150</v>
      </c>
      <c r="B130" s="6" t="s">
        <v>151</v>
      </c>
      <c r="C130" s="5" t="s">
        <v>152</v>
      </c>
      <c r="D130" s="7" t="s">
        <v>48</v>
      </c>
      <c r="E130" s="8" t="s">
        <v>91</v>
      </c>
      <c r="F130" s="8" t="s">
        <v>18</v>
      </c>
      <c r="G130" s="8" t="s">
        <v>17</v>
      </c>
      <c r="H130" s="9">
        <v>41</v>
      </c>
      <c r="I130" s="9">
        <v>0</v>
      </c>
      <c r="J130" s="9"/>
      <c r="K130" s="10"/>
      <c r="L130" s="11">
        <f t="shared" si="3"/>
        <v>0</v>
      </c>
    </row>
    <row r="131" spans="1:176" ht="17" x14ac:dyDescent="0.2">
      <c r="A131" s="5" t="s">
        <v>153</v>
      </c>
      <c r="B131" s="6" t="s">
        <v>154</v>
      </c>
      <c r="C131" s="5" t="s">
        <v>155</v>
      </c>
      <c r="D131" s="7" t="s">
        <v>25</v>
      </c>
      <c r="E131" s="8" t="s">
        <v>91</v>
      </c>
      <c r="F131" s="8" t="s">
        <v>18</v>
      </c>
      <c r="G131" s="8" t="s">
        <v>17</v>
      </c>
      <c r="H131" s="9">
        <v>626</v>
      </c>
      <c r="I131" s="9">
        <v>0</v>
      </c>
      <c r="J131" s="9"/>
      <c r="K131" s="10"/>
      <c r="L131" s="11">
        <f t="shared" si="3"/>
        <v>0</v>
      </c>
    </row>
    <row r="132" spans="1:176" ht="17" x14ac:dyDescent="0.2">
      <c r="A132" s="5" t="s">
        <v>417</v>
      </c>
      <c r="B132" s="6" t="s">
        <v>418</v>
      </c>
      <c r="C132" s="5" t="s">
        <v>419</v>
      </c>
      <c r="D132" s="7" t="s">
        <v>15</v>
      </c>
      <c r="E132" s="8" t="s">
        <v>138</v>
      </c>
      <c r="F132" s="8" t="s">
        <v>455</v>
      </c>
      <c r="G132" s="8" t="s">
        <v>17</v>
      </c>
      <c r="H132" s="9">
        <v>0</v>
      </c>
      <c r="I132" s="9">
        <v>529</v>
      </c>
      <c r="J132" s="9">
        <v>499</v>
      </c>
      <c r="K132" s="10" t="s">
        <v>98</v>
      </c>
      <c r="L132" s="11">
        <f t="shared" ref="L132:L145" si="4">SUM(J132,K132)</f>
        <v>499</v>
      </c>
    </row>
    <row r="133" spans="1:176" ht="17" x14ac:dyDescent="0.2">
      <c r="A133" s="5" t="s">
        <v>349</v>
      </c>
      <c r="B133" s="6" t="s">
        <v>350</v>
      </c>
      <c r="C133" s="5" t="s">
        <v>351</v>
      </c>
      <c r="D133" s="7" t="s">
        <v>25</v>
      </c>
      <c r="E133" s="8" t="s">
        <v>91</v>
      </c>
      <c r="F133" s="8" t="s">
        <v>455</v>
      </c>
      <c r="G133" s="8" t="s">
        <v>17</v>
      </c>
      <c r="H133" s="9">
        <v>100</v>
      </c>
      <c r="I133" s="9">
        <v>68</v>
      </c>
      <c r="J133" s="9"/>
      <c r="K133" s="10"/>
      <c r="L133" s="11">
        <f t="shared" si="4"/>
        <v>0</v>
      </c>
    </row>
    <row r="134" spans="1:176" ht="17" x14ac:dyDescent="0.2">
      <c r="A134" s="5" t="s">
        <v>420</v>
      </c>
      <c r="B134" s="6" t="s">
        <v>421</v>
      </c>
      <c r="C134" s="5" t="s">
        <v>422</v>
      </c>
      <c r="D134" s="7" t="s">
        <v>15</v>
      </c>
      <c r="E134" s="8" t="s">
        <v>138</v>
      </c>
      <c r="F134" s="8" t="s">
        <v>32</v>
      </c>
      <c r="G134" s="8" t="s">
        <v>17</v>
      </c>
      <c r="H134" s="9">
        <v>97</v>
      </c>
      <c r="I134" s="9">
        <v>0</v>
      </c>
      <c r="J134" s="9"/>
      <c r="K134" s="10"/>
      <c r="L134" s="11">
        <f t="shared" si="4"/>
        <v>0</v>
      </c>
    </row>
    <row r="135" spans="1:176" ht="17" x14ac:dyDescent="0.2">
      <c r="A135" s="5" t="s">
        <v>423</v>
      </c>
      <c r="B135" s="6" t="s">
        <v>424</v>
      </c>
      <c r="C135" s="5" t="s">
        <v>369</v>
      </c>
      <c r="D135" s="7" t="s">
        <v>15</v>
      </c>
      <c r="E135" s="8" t="s">
        <v>454</v>
      </c>
      <c r="F135" s="8" t="s">
        <v>18</v>
      </c>
      <c r="G135" s="8" t="s">
        <v>17</v>
      </c>
      <c r="H135" s="9">
        <v>300</v>
      </c>
      <c r="I135" s="9">
        <v>0</v>
      </c>
      <c r="J135" s="9"/>
      <c r="K135" s="10"/>
      <c r="L135" s="11">
        <f t="shared" si="4"/>
        <v>0</v>
      </c>
    </row>
    <row r="136" spans="1:176" ht="17" x14ac:dyDescent="0.2">
      <c r="A136" s="15" t="s">
        <v>425</v>
      </c>
      <c r="B136" s="15" t="s">
        <v>426</v>
      </c>
      <c r="C136" s="5" t="s">
        <v>427</v>
      </c>
      <c r="D136" s="7">
        <v>43281</v>
      </c>
      <c r="E136" s="8" t="s">
        <v>457</v>
      </c>
      <c r="F136" s="8" t="s">
        <v>18</v>
      </c>
      <c r="G136" s="8" t="s">
        <v>17</v>
      </c>
      <c r="H136" s="9">
        <v>24</v>
      </c>
      <c r="I136" s="9">
        <v>0</v>
      </c>
      <c r="J136" s="9"/>
      <c r="K136" s="10"/>
      <c r="L136" s="11">
        <f t="shared" si="4"/>
        <v>0</v>
      </c>
    </row>
    <row r="137" spans="1:176" s="25" customFormat="1" ht="17" x14ac:dyDescent="0.2">
      <c r="A137" s="5" t="s">
        <v>428</v>
      </c>
      <c r="B137" s="6" t="s">
        <v>429</v>
      </c>
      <c r="C137" s="5" t="s">
        <v>430</v>
      </c>
      <c r="D137" s="7" t="s">
        <v>25</v>
      </c>
      <c r="E137" s="8" t="s">
        <v>457</v>
      </c>
      <c r="F137" s="8" t="s">
        <v>32</v>
      </c>
      <c r="G137" s="8" t="s">
        <v>17</v>
      </c>
      <c r="H137" s="9">
        <v>0</v>
      </c>
      <c r="I137" s="9">
        <v>497</v>
      </c>
      <c r="J137" s="9"/>
      <c r="K137" s="10">
        <v>348</v>
      </c>
      <c r="L137" s="11">
        <f t="shared" si="4"/>
        <v>348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</row>
    <row r="138" spans="1:176" ht="17" x14ac:dyDescent="0.2">
      <c r="A138" s="5" t="s">
        <v>76</v>
      </c>
      <c r="B138" s="6" t="s">
        <v>77</v>
      </c>
      <c r="C138" s="5" t="s">
        <v>78</v>
      </c>
      <c r="D138" s="7" t="s">
        <v>48</v>
      </c>
      <c r="E138" s="8" t="s">
        <v>16</v>
      </c>
      <c r="F138" s="8" t="s">
        <v>18</v>
      </c>
      <c r="G138" s="8" t="s">
        <v>17</v>
      </c>
      <c r="H138" s="9">
        <v>1221</v>
      </c>
      <c r="I138" s="13">
        <v>1971</v>
      </c>
      <c r="J138" s="13"/>
      <c r="K138" s="10"/>
      <c r="L138" s="11">
        <f t="shared" si="4"/>
        <v>0</v>
      </c>
    </row>
    <row r="139" spans="1:176" ht="17" x14ac:dyDescent="0.2">
      <c r="A139" s="5" t="s">
        <v>301</v>
      </c>
      <c r="B139" s="6" t="s">
        <v>302</v>
      </c>
      <c r="C139" s="5" t="s">
        <v>303</v>
      </c>
      <c r="D139" s="7" t="s">
        <v>48</v>
      </c>
      <c r="E139" s="8" t="s">
        <v>267</v>
      </c>
      <c r="F139" s="8" t="s">
        <v>32</v>
      </c>
      <c r="G139" s="8" t="s">
        <v>17</v>
      </c>
      <c r="H139" s="9">
        <v>241</v>
      </c>
      <c r="I139" s="9">
        <v>0</v>
      </c>
      <c r="J139" s="9"/>
      <c r="K139" s="10"/>
      <c r="L139" s="11">
        <f t="shared" si="4"/>
        <v>0</v>
      </c>
    </row>
    <row r="140" spans="1:176" ht="17" x14ac:dyDescent="0.2">
      <c r="A140" s="5" t="s">
        <v>352</v>
      </c>
      <c r="B140" s="6" t="s">
        <v>353</v>
      </c>
      <c r="C140" s="5" t="s">
        <v>354</v>
      </c>
      <c r="D140" s="7" t="s">
        <v>22</v>
      </c>
      <c r="E140" s="8" t="s">
        <v>454</v>
      </c>
      <c r="F140" s="8" t="s">
        <v>32</v>
      </c>
      <c r="G140" s="8" t="s">
        <v>17</v>
      </c>
      <c r="H140" s="9">
        <v>7</v>
      </c>
      <c r="I140" s="9">
        <v>158</v>
      </c>
      <c r="J140" s="9">
        <v>1</v>
      </c>
      <c r="K140" s="10">
        <v>348</v>
      </c>
      <c r="L140" s="11">
        <f t="shared" si="4"/>
        <v>349</v>
      </c>
    </row>
    <row r="141" spans="1:176" ht="17" x14ac:dyDescent="0.2">
      <c r="A141" s="5" t="s">
        <v>451</v>
      </c>
      <c r="B141" s="6" t="s">
        <v>452</v>
      </c>
      <c r="C141" s="5" t="s">
        <v>453</v>
      </c>
      <c r="D141" s="7" t="s">
        <v>48</v>
      </c>
      <c r="E141" s="8" t="s">
        <v>91</v>
      </c>
      <c r="F141" s="8" t="s">
        <v>18</v>
      </c>
      <c r="G141" s="8" t="s">
        <v>17</v>
      </c>
      <c r="H141" s="9">
        <v>0</v>
      </c>
      <c r="I141" s="9">
        <v>0</v>
      </c>
      <c r="J141" s="9">
        <v>148</v>
      </c>
      <c r="K141" s="10"/>
      <c r="L141" s="11">
        <f t="shared" si="4"/>
        <v>148</v>
      </c>
    </row>
    <row r="142" spans="1:176" ht="17" x14ac:dyDescent="0.2">
      <c r="A142" s="5" t="s">
        <v>259</v>
      </c>
      <c r="B142" s="6" t="s">
        <v>260</v>
      </c>
      <c r="C142" s="5" t="s">
        <v>261</v>
      </c>
      <c r="D142" s="7" t="s">
        <v>15</v>
      </c>
      <c r="E142" s="8" t="s">
        <v>213</v>
      </c>
      <c r="F142" s="8" t="s">
        <v>32</v>
      </c>
      <c r="G142" s="8" t="s">
        <v>17</v>
      </c>
      <c r="H142" s="9">
        <v>99</v>
      </c>
      <c r="I142" s="9">
        <v>50</v>
      </c>
      <c r="J142" s="9"/>
      <c r="K142" s="10"/>
      <c r="L142" s="11">
        <f t="shared" si="4"/>
        <v>0</v>
      </c>
    </row>
    <row r="143" spans="1:176" ht="17" x14ac:dyDescent="0.2">
      <c r="A143" s="5" t="s">
        <v>431</v>
      </c>
      <c r="B143" s="6" t="s">
        <v>432</v>
      </c>
      <c r="C143" s="5" t="s">
        <v>433</v>
      </c>
      <c r="D143" s="7" t="s">
        <v>25</v>
      </c>
      <c r="E143" s="8" t="s">
        <v>457</v>
      </c>
      <c r="F143" s="8" t="s">
        <v>32</v>
      </c>
      <c r="G143" s="8" t="s">
        <v>17</v>
      </c>
      <c r="H143" s="9">
        <v>51</v>
      </c>
      <c r="I143" s="9">
        <v>0</v>
      </c>
      <c r="J143" s="9"/>
      <c r="K143" s="10"/>
      <c r="L143" s="11">
        <f t="shared" si="4"/>
        <v>0</v>
      </c>
    </row>
    <row r="144" spans="1:176" s="26" customFormat="1" ht="17" x14ac:dyDescent="0.2">
      <c r="A144" s="5" t="s">
        <v>79</v>
      </c>
      <c r="B144" s="6" t="s">
        <v>80</v>
      </c>
      <c r="C144" s="5" t="s">
        <v>81</v>
      </c>
      <c r="D144" s="7">
        <v>43465</v>
      </c>
      <c r="E144" s="8" t="s">
        <v>267</v>
      </c>
      <c r="F144" s="8" t="s">
        <v>455</v>
      </c>
      <c r="G144" s="8" t="s">
        <v>17</v>
      </c>
      <c r="H144" s="9">
        <v>145</v>
      </c>
      <c r="I144" s="9">
        <v>0</v>
      </c>
      <c r="J144" s="9"/>
      <c r="K144" s="10"/>
      <c r="L144" s="11">
        <f t="shared" si="4"/>
        <v>0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</row>
    <row r="145" spans="1:176" ht="17" x14ac:dyDescent="0.2">
      <c r="A145" s="5" t="s">
        <v>262</v>
      </c>
      <c r="B145" s="6" t="s">
        <v>263</v>
      </c>
      <c r="C145" s="5" t="s">
        <v>228</v>
      </c>
      <c r="D145" s="7" t="s">
        <v>22</v>
      </c>
      <c r="E145" s="8" t="s">
        <v>213</v>
      </c>
      <c r="F145" s="8" t="s">
        <v>32</v>
      </c>
      <c r="G145" s="8" t="s">
        <v>17</v>
      </c>
      <c r="H145" s="9">
        <v>32</v>
      </c>
      <c r="I145" s="9">
        <v>0</v>
      </c>
      <c r="J145" s="9"/>
      <c r="K145" s="10"/>
      <c r="L145" s="11">
        <f t="shared" si="4"/>
        <v>0</v>
      </c>
    </row>
    <row r="146" spans="1:176" s="26" customFormat="1" ht="17" x14ac:dyDescent="0.2">
      <c r="A146" s="5" t="s">
        <v>434</v>
      </c>
      <c r="B146" s="6" t="s">
        <v>435</v>
      </c>
      <c r="C146" s="5" t="s">
        <v>436</v>
      </c>
      <c r="D146" s="7" t="s">
        <v>48</v>
      </c>
      <c r="E146" s="8" t="s">
        <v>138</v>
      </c>
      <c r="F146" s="8" t="s">
        <v>455</v>
      </c>
      <c r="G146" s="8" t="s">
        <v>17</v>
      </c>
      <c r="H146" s="9">
        <v>93</v>
      </c>
      <c r="I146" s="9">
        <v>401</v>
      </c>
      <c r="J146" s="9"/>
      <c r="K146" s="10"/>
      <c r="L146" s="11">
        <f t="shared" ref="L146:L149" si="5">SUM(J146,K146)</f>
        <v>0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</row>
    <row r="147" spans="1:176" ht="17" x14ac:dyDescent="0.2">
      <c r="A147" s="5" t="s">
        <v>204</v>
      </c>
      <c r="B147" s="6" t="s">
        <v>205</v>
      </c>
      <c r="C147" s="5" t="s">
        <v>206</v>
      </c>
      <c r="D147" s="7" t="s">
        <v>22</v>
      </c>
      <c r="E147" s="8" t="s">
        <v>162</v>
      </c>
      <c r="F147" s="8" t="s">
        <v>18</v>
      </c>
      <c r="G147" s="8" t="s">
        <v>17</v>
      </c>
      <c r="H147" s="9">
        <v>30</v>
      </c>
      <c r="I147" s="9">
        <v>0</v>
      </c>
      <c r="J147" s="9"/>
      <c r="K147" s="10"/>
      <c r="L147" s="11">
        <f t="shared" si="5"/>
        <v>0</v>
      </c>
    </row>
    <row r="148" spans="1:176" s="26" customFormat="1" ht="17" x14ac:dyDescent="0.2">
      <c r="A148" s="5" t="s">
        <v>156</v>
      </c>
      <c r="B148" s="6" t="s">
        <v>157</v>
      </c>
      <c r="C148" s="5" t="s">
        <v>158</v>
      </c>
      <c r="D148" s="7">
        <v>43465</v>
      </c>
      <c r="E148" s="8" t="s">
        <v>454</v>
      </c>
      <c r="F148" s="8" t="s">
        <v>455</v>
      </c>
      <c r="G148" s="8" t="s">
        <v>17</v>
      </c>
      <c r="H148" s="9">
        <v>144</v>
      </c>
      <c r="I148" s="9">
        <v>0</v>
      </c>
      <c r="J148" s="9"/>
      <c r="K148" s="10"/>
      <c r="L148" s="11">
        <f t="shared" si="5"/>
        <v>0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</row>
    <row r="149" spans="1:176" ht="17" x14ac:dyDescent="0.2">
      <c r="A149" s="5" t="s">
        <v>207</v>
      </c>
      <c r="B149" s="6" t="s">
        <v>208</v>
      </c>
      <c r="C149" s="5" t="s">
        <v>209</v>
      </c>
      <c r="D149" s="7" t="s">
        <v>48</v>
      </c>
      <c r="E149" s="8" t="s">
        <v>162</v>
      </c>
      <c r="F149" s="8" t="s">
        <v>18</v>
      </c>
      <c r="G149" s="8" t="s">
        <v>17</v>
      </c>
      <c r="H149" s="9">
        <v>90</v>
      </c>
      <c r="I149" s="9">
        <v>100</v>
      </c>
      <c r="J149" s="9"/>
      <c r="K149" s="10"/>
      <c r="L149" s="11">
        <f t="shared" si="5"/>
        <v>0</v>
      </c>
    </row>
    <row r="150" spans="1:176" ht="16" x14ac:dyDescent="0.2">
      <c r="A150" s="20"/>
      <c r="B150" s="20"/>
      <c r="C150" s="20"/>
      <c r="D150" s="20"/>
      <c r="E150" s="20"/>
      <c r="F150" s="20"/>
      <c r="G150" s="20"/>
      <c r="H150" s="21">
        <f>SUM(H4:H149)</f>
        <v>33188</v>
      </c>
      <c r="I150" s="21">
        <f>SUM(I4:I149)</f>
        <v>39460</v>
      </c>
      <c r="J150" s="21">
        <f>SUM(J4:J149)</f>
        <v>2666</v>
      </c>
      <c r="K150" s="21">
        <f>SUM(K4:K149)</f>
        <v>4931</v>
      </c>
      <c r="L150" s="21">
        <f>SUM(L4:L149)</f>
        <v>7597</v>
      </c>
    </row>
    <row r="151" spans="1:176" x14ac:dyDescent="0.2">
      <c r="B151" s="12" t="s">
        <v>98</v>
      </c>
    </row>
    <row r="152" spans="1:176" x14ac:dyDescent="0.2">
      <c r="F152" s="12" t="s">
        <v>98</v>
      </c>
    </row>
  </sheetData>
  <autoFilter ref="A3:L151" xr:uid="{9BF6D887-D84B-4EE4-AA34-44B0F85470C9}">
    <sortState xmlns:xlrd2="http://schemas.microsoft.com/office/spreadsheetml/2017/richdata2" ref="A4:L145">
      <sortCondition ref="E3:E151"/>
    </sortState>
  </autoFilter>
  <sortState xmlns:xlrd2="http://schemas.microsoft.com/office/spreadsheetml/2017/richdata2" ref="A4:L149">
    <sortCondition ref="B4:B149"/>
  </sortState>
  <mergeCells count="2">
    <mergeCell ref="A1:L1"/>
    <mergeCell ref="A2:L2"/>
  </mergeCells>
  <pageMargins left="0.25" right="0.25" top="0.75" bottom="0.75" header="0.3" footer="0.3"/>
  <pageSetup paperSize="5" scale="71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Bean, Debra K</dc:creator>
  <cp:lastModifiedBy>Tom Wachs</cp:lastModifiedBy>
  <cp:lastPrinted>2022-12-28T14:41:16Z</cp:lastPrinted>
  <dcterms:created xsi:type="dcterms:W3CDTF">2021-06-17T12:31:35Z</dcterms:created>
  <dcterms:modified xsi:type="dcterms:W3CDTF">2023-01-05T15:42:29Z</dcterms:modified>
</cp:coreProperties>
</file>